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075" firstSheet="1" activeTab="1"/>
  </bookViews>
  <sheets>
    <sheet name="seznam" sheetId="1" r:id="rId1"/>
    <sheet name="ocene 2016 -MAX-MIN po vrst (2" sheetId="2" r:id="rId2"/>
    <sheet name="ocene 2016 -MAX-MIN po vrsti" sheetId="3" r:id="rId3"/>
    <sheet name="ocene 2016 -MAX-MIN" sheetId="4" r:id="rId4"/>
    <sheet name="rezultati absolutno" sheetId="5" r:id="rId5"/>
    <sheet name="rezultati objava" sheetId="6" r:id="rId6"/>
  </sheets>
  <definedNames/>
  <calcPr fullCalcOnLoad="1"/>
</workbook>
</file>

<file path=xl/sharedStrings.xml><?xml version="1.0" encoding="utf-8"?>
<sst xmlns="http://schemas.openxmlformats.org/spreadsheetml/2006/main" count="500" uniqueCount="90">
  <si>
    <t>Zap.št.</t>
  </si>
  <si>
    <t>Priimek in ime</t>
  </si>
  <si>
    <t>Naslov</t>
  </si>
  <si>
    <t>Pošta</t>
  </si>
  <si>
    <t>Vrsta žganja</t>
  </si>
  <si>
    <t>Letnik sadja</t>
  </si>
  <si>
    <t>Letnik žganja</t>
  </si>
  <si>
    <t>alkohol (vol. %)</t>
  </si>
  <si>
    <t>Kočevar Blaž</t>
  </si>
  <si>
    <t>Draganj dol 39</t>
  </si>
  <si>
    <t>št.vzorca</t>
  </si>
  <si>
    <t>skupna ocena</t>
  </si>
  <si>
    <t>Lipej Ciril</t>
  </si>
  <si>
    <t>Šolska 3</t>
  </si>
  <si>
    <t>8330 Metlika</t>
  </si>
  <si>
    <t>Malerič Marjan</t>
  </si>
  <si>
    <t>Vojna vas 18</t>
  </si>
  <si>
    <t>8340 Črnomelj</t>
  </si>
  <si>
    <t>Vizir d.o.o.</t>
  </si>
  <si>
    <t>Lokve 10b</t>
  </si>
  <si>
    <t>8341 Adlešiči</t>
  </si>
  <si>
    <t>Dobliče 35</t>
  </si>
  <si>
    <t>8342 Stari trg</t>
  </si>
  <si>
    <t>uvrstitev</t>
  </si>
  <si>
    <t>Priznanje</t>
  </si>
  <si>
    <t>žganja</t>
  </si>
  <si>
    <t>likerji</t>
  </si>
  <si>
    <t xml:space="preserve">Škof Jože </t>
  </si>
  <si>
    <t>Boldraž 14</t>
  </si>
  <si>
    <t>Vajda Maksimiljan</t>
  </si>
  <si>
    <t>Vinogradniška 41</t>
  </si>
  <si>
    <t>8333 Semič</t>
  </si>
  <si>
    <t>Turistična kmetija Žagar</t>
  </si>
  <si>
    <t>Damelj 11</t>
  </si>
  <si>
    <t>8344 Vinica</t>
  </si>
  <si>
    <t>Ramuta Marjan</t>
  </si>
  <si>
    <t>Kal 18</t>
  </si>
  <si>
    <t xml:space="preserve">Črnič Branko </t>
  </si>
  <si>
    <t>Dolenjci 2</t>
  </si>
  <si>
    <t>Muc Stane</t>
  </si>
  <si>
    <t>Vojna vas 8a</t>
  </si>
  <si>
    <t>Vrščaj Jože</t>
  </si>
  <si>
    <t>Rodine 7a</t>
  </si>
  <si>
    <t>Zore Bojan</t>
  </si>
  <si>
    <t>Kočevje 20</t>
  </si>
  <si>
    <t>Kmetija Njivenski</t>
  </si>
  <si>
    <t>Srednji Radenci 2</t>
  </si>
  <si>
    <t>Mašič Jurij</t>
  </si>
  <si>
    <t>Sodevci 5</t>
  </si>
  <si>
    <t>SEZNAM ŽGANJ, Rim 16.03.2010</t>
  </si>
  <si>
    <t>Vrtin Martin</t>
  </si>
  <si>
    <t>Zorič Jože</t>
  </si>
  <si>
    <t>tropinovec</t>
  </si>
  <si>
    <t>KMETIJA PRI BAGIJU</t>
  </si>
  <si>
    <t>sadjevec</t>
  </si>
  <si>
    <t>kutinovo žganje</t>
  </si>
  <si>
    <t>hruškovo žganje</t>
  </si>
  <si>
    <t>viljamovka</t>
  </si>
  <si>
    <t>kutinov liker</t>
  </si>
  <si>
    <t>LIKERJI</t>
  </si>
  <si>
    <t>Vrsta likerja</t>
  </si>
  <si>
    <t>Letnik likerja</t>
  </si>
  <si>
    <t>zlato</t>
  </si>
  <si>
    <t>srebrno</t>
  </si>
  <si>
    <t>bronasto</t>
  </si>
  <si>
    <t>ŠTEFAN ŠTEFANC</t>
  </si>
  <si>
    <t>ALJAŽ FLORJANČIČ</t>
  </si>
  <si>
    <t>MARJAN PEZDIRC</t>
  </si>
  <si>
    <t>SLAVO CINDRIČ</t>
  </si>
  <si>
    <t>DRUŽINA VRTIN</t>
  </si>
  <si>
    <t>ROK ZALETEL</t>
  </si>
  <si>
    <t>DRUŽINA PLANTAN</t>
  </si>
  <si>
    <t>ŽGANJEKUHA STANE BUDIČ</t>
  </si>
  <si>
    <t>JURE KURE</t>
  </si>
  <si>
    <t>DRAGO HROVAT</t>
  </si>
  <si>
    <t>STANE MUC</t>
  </si>
  <si>
    <t>ČEBELARSTVO VAJDA</t>
  </si>
  <si>
    <t>MARJAN MALERIČ</t>
  </si>
  <si>
    <t>ZVONKO ŽAGAR</t>
  </si>
  <si>
    <t>DOMAČIJA FICKO</t>
  </si>
  <si>
    <t>BRANKO MATKOVIČ</t>
  </si>
  <si>
    <t>ŽGNJEKUHA ALOJZ TOPLAK</t>
  </si>
  <si>
    <t>jabolčno žganje</t>
  </si>
  <si>
    <t>divja hruška</t>
  </si>
  <si>
    <t>tepka</t>
  </si>
  <si>
    <t>breskovo žganje</t>
  </si>
  <si>
    <t>slivovo žganje</t>
  </si>
  <si>
    <t>liker iz jurke</t>
  </si>
  <si>
    <t>jagermeister</t>
  </si>
  <si>
    <t>skoršev liker</t>
  </si>
</sst>
</file>

<file path=xl/styles.xml><?xml version="1.0" encoding="utf-8"?>
<styleSheet xmlns="http://schemas.openxmlformats.org/spreadsheetml/2006/main">
  <numFmts count="21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00"/>
    <numFmt numFmtId="173" formatCode="0.000000"/>
    <numFmt numFmtId="174" formatCode="0.00000"/>
    <numFmt numFmtId="175" formatCode="0.0000"/>
    <numFmt numFmtId="176" formatCode="0.000"/>
  </numFmts>
  <fonts count="41"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21" borderId="8" applyNumberFormat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8" applyNumberFormat="0" applyAlignment="0" applyProtection="0"/>
    <xf numFmtId="0" fontId="40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 wrapText="1"/>
    </xf>
    <xf numFmtId="2" fontId="3" fillId="33" borderId="17" xfId="0" applyNumberFormat="1" applyFont="1" applyFill="1" applyBorder="1" applyAlignment="1">
      <alignment horizontal="left" indent="1"/>
    </xf>
    <xf numFmtId="0" fontId="3" fillId="33" borderId="17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wrapText="1"/>
    </xf>
    <xf numFmtId="0" fontId="6" fillId="34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9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6" fillId="35" borderId="19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33" borderId="20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 wrapText="1"/>
    </xf>
    <xf numFmtId="0" fontId="3" fillId="33" borderId="2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left" indent="1"/>
    </xf>
    <xf numFmtId="0" fontId="0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center"/>
    </xf>
    <xf numFmtId="0" fontId="0" fillId="35" borderId="19" xfId="0" applyFont="1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2" fontId="3" fillId="35" borderId="10" xfId="0" applyNumberFormat="1" applyFont="1" applyFill="1" applyBorder="1" applyAlignment="1">
      <alignment horizontal="left" indent="1"/>
    </xf>
    <xf numFmtId="0" fontId="0" fillId="37" borderId="19" xfId="0" applyFont="1" applyFill="1" applyBorder="1" applyAlignment="1">
      <alignment horizontal="center"/>
    </xf>
    <xf numFmtId="0" fontId="0" fillId="37" borderId="10" xfId="0" applyFont="1" applyFill="1" applyBorder="1" applyAlignment="1">
      <alignment/>
    </xf>
    <xf numFmtId="0" fontId="0" fillId="37" borderId="10" xfId="0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left" indent="1"/>
    </xf>
    <xf numFmtId="0" fontId="0" fillId="32" borderId="19" xfId="0" applyFont="1" applyFill="1" applyBorder="1" applyAlignment="1">
      <alignment horizontal="center"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left" indent="1"/>
    </xf>
    <xf numFmtId="2" fontId="3" fillId="35" borderId="10" xfId="0" applyNumberFormat="1" applyFont="1" applyFill="1" applyBorder="1" applyAlignment="1">
      <alignment horizontal="center"/>
    </xf>
    <xf numFmtId="2" fontId="3" fillId="37" borderId="10" xfId="0" applyNumberFormat="1" applyFont="1" applyFill="1" applyBorder="1" applyAlignment="1">
      <alignment horizontal="center"/>
    </xf>
    <xf numFmtId="2" fontId="3" fillId="32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6" fillId="35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35" borderId="19" xfId="0" applyFont="1" applyFill="1" applyBorder="1" applyAlignment="1">
      <alignment wrapText="1"/>
    </xf>
    <xf numFmtId="0" fontId="2" fillId="37" borderId="10" xfId="0" applyFont="1" applyFill="1" applyBorder="1" applyAlignment="1">
      <alignment horizontal="center" wrapText="1"/>
    </xf>
    <xf numFmtId="0" fontId="2" fillId="37" borderId="10" xfId="0" applyFont="1" applyFill="1" applyBorder="1" applyAlignment="1">
      <alignment/>
    </xf>
    <xf numFmtId="0" fontId="2" fillId="37" borderId="19" xfId="0" applyFont="1" applyFill="1" applyBorder="1" applyAlignment="1">
      <alignment wrapText="1"/>
    </xf>
    <xf numFmtId="0" fontId="2" fillId="37" borderId="19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0" fontId="2" fillId="19" borderId="10" xfId="0" applyFont="1" applyFill="1" applyBorder="1" applyAlignment="1">
      <alignment horizontal="center" wrapText="1"/>
    </xf>
    <xf numFmtId="0" fontId="2" fillId="19" borderId="10" xfId="0" applyFont="1" applyFill="1" applyBorder="1" applyAlignment="1">
      <alignment/>
    </xf>
    <xf numFmtId="0" fontId="2" fillId="19" borderId="19" xfId="0" applyFont="1" applyFill="1" applyBorder="1" applyAlignment="1">
      <alignment wrapText="1"/>
    </xf>
    <xf numFmtId="0" fontId="2" fillId="19" borderId="19" xfId="0" applyFont="1" applyFill="1" applyBorder="1" applyAlignment="1">
      <alignment horizontal="center"/>
    </xf>
    <xf numFmtId="0" fontId="2" fillId="19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/>
    </xf>
    <xf numFmtId="0" fontId="6" fillId="4" borderId="19" xfId="0" applyFont="1" applyFill="1" applyBorder="1" applyAlignment="1">
      <alignment wrapText="1"/>
    </xf>
    <xf numFmtId="0" fontId="6" fillId="4" borderId="10" xfId="0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2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2" fillId="38" borderId="10" xfId="0" applyFont="1" applyFill="1" applyBorder="1" applyAlignment="1">
      <alignment/>
    </xf>
    <xf numFmtId="0" fontId="2" fillId="39" borderId="1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PageLayoutView="0" workbookViewId="0" topLeftCell="A1">
      <selection activeCell="C32" sqref="C32"/>
    </sheetView>
  </sheetViews>
  <sheetFormatPr defaultColWidth="9.00390625" defaultRowHeight="12.75"/>
  <cols>
    <col min="1" max="1" width="10.25390625" style="2" customWidth="1"/>
    <col min="2" max="2" width="32.875" style="2" bestFit="1" customWidth="1"/>
    <col min="3" max="3" width="18.125" style="2" bestFit="1" customWidth="1"/>
    <col min="4" max="4" width="19.75390625" style="2" bestFit="1" customWidth="1"/>
    <col min="5" max="5" width="26.125" style="2" bestFit="1" customWidth="1"/>
    <col min="6" max="6" width="13.375" style="5" bestFit="1" customWidth="1"/>
    <col min="7" max="7" width="14.375" style="5" bestFit="1" customWidth="1"/>
    <col min="8" max="8" width="16.25390625" style="5" bestFit="1" customWidth="1"/>
    <col min="9" max="16384" width="9.125" style="2" customWidth="1"/>
  </cols>
  <sheetData>
    <row r="1" ht="15">
      <c r="A1" s="2" t="s">
        <v>49</v>
      </c>
    </row>
    <row r="3" spans="1:8" ht="15">
      <c r="A3" s="22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3" t="s">
        <v>5</v>
      </c>
      <c r="G3" s="3" t="s">
        <v>6</v>
      </c>
      <c r="H3" s="3" t="s">
        <v>7</v>
      </c>
    </row>
    <row r="4" spans="1:9" ht="15">
      <c r="A4" s="29">
        <v>1</v>
      </c>
      <c r="B4" s="28" t="s">
        <v>65</v>
      </c>
      <c r="C4" s="97"/>
      <c r="D4" s="4"/>
      <c r="E4" s="31" t="s">
        <v>54</v>
      </c>
      <c r="F4" s="3"/>
      <c r="G4" s="3"/>
      <c r="H4" s="3"/>
      <c r="I4" s="95">
        <v>17.9</v>
      </c>
    </row>
    <row r="5" spans="1:9" ht="15">
      <c r="A5" s="29">
        <v>2</v>
      </c>
      <c r="B5" s="28" t="s">
        <v>66</v>
      </c>
      <c r="C5" s="4"/>
      <c r="D5" s="4"/>
      <c r="E5" s="31" t="s">
        <v>82</v>
      </c>
      <c r="F5" s="3"/>
      <c r="G5" s="3"/>
      <c r="H5" s="3"/>
      <c r="I5" s="95">
        <v>16.5</v>
      </c>
    </row>
    <row r="6" spans="1:9" ht="15">
      <c r="A6" s="29">
        <v>3</v>
      </c>
      <c r="B6" s="28" t="s">
        <v>67</v>
      </c>
      <c r="C6" s="38"/>
      <c r="D6" s="4"/>
      <c r="E6" s="31" t="s">
        <v>54</v>
      </c>
      <c r="F6" s="3"/>
      <c r="G6" s="3"/>
      <c r="H6" s="3"/>
      <c r="I6" s="95">
        <v>15.4</v>
      </c>
    </row>
    <row r="7" spans="1:9" ht="15">
      <c r="A7" s="29">
        <v>4</v>
      </c>
      <c r="B7" s="28" t="s">
        <v>68</v>
      </c>
      <c r="C7" s="38"/>
      <c r="D7" s="4"/>
      <c r="E7" s="31" t="s">
        <v>54</v>
      </c>
      <c r="F7" s="3"/>
      <c r="G7" s="3"/>
      <c r="H7" s="3"/>
      <c r="I7" s="95">
        <v>18.7</v>
      </c>
    </row>
    <row r="8" spans="1:9" ht="15">
      <c r="A8" s="29">
        <v>5</v>
      </c>
      <c r="B8" s="28" t="s">
        <v>53</v>
      </c>
      <c r="C8" s="98"/>
      <c r="D8" s="4"/>
      <c r="E8" s="31" t="s">
        <v>82</v>
      </c>
      <c r="F8" s="3"/>
      <c r="G8" s="3"/>
      <c r="H8" s="3"/>
      <c r="I8" s="95">
        <v>17.7</v>
      </c>
    </row>
    <row r="9" spans="1:9" ht="15">
      <c r="A9" s="29">
        <v>6</v>
      </c>
      <c r="B9" s="28" t="s">
        <v>69</v>
      </c>
      <c r="C9" s="38"/>
      <c r="D9" s="4"/>
      <c r="E9" s="31" t="s">
        <v>56</v>
      </c>
      <c r="F9" s="3"/>
      <c r="G9" s="3"/>
      <c r="H9" s="3"/>
      <c r="I9" s="95">
        <v>15.6</v>
      </c>
    </row>
    <row r="10" spans="1:9" ht="15">
      <c r="A10" s="29">
        <v>7</v>
      </c>
      <c r="B10" s="27" t="s">
        <v>65</v>
      </c>
      <c r="C10" s="97"/>
      <c r="D10" s="4"/>
      <c r="E10" s="31" t="s">
        <v>56</v>
      </c>
      <c r="F10" s="3"/>
      <c r="G10" s="3"/>
      <c r="H10" s="3"/>
      <c r="I10" s="95">
        <v>16.6</v>
      </c>
    </row>
    <row r="11" spans="1:9" ht="15">
      <c r="A11" s="29">
        <v>8</v>
      </c>
      <c r="B11" s="28" t="s">
        <v>70</v>
      </c>
      <c r="C11" s="4"/>
      <c r="D11" s="4"/>
      <c r="E11" s="31" t="s">
        <v>56</v>
      </c>
      <c r="F11" s="3"/>
      <c r="G11" s="3"/>
      <c r="H11" s="3"/>
      <c r="I11" s="95">
        <v>14.3</v>
      </c>
    </row>
    <row r="12" spans="1:9" ht="15">
      <c r="A12" s="29">
        <v>9</v>
      </c>
      <c r="B12" s="28" t="s">
        <v>65</v>
      </c>
      <c r="C12" s="97"/>
      <c r="D12" s="4"/>
      <c r="E12" s="31" t="s">
        <v>83</v>
      </c>
      <c r="F12" s="3"/>
      <c r="G12" s="3"/>
      <c r="H12" s="3"/>
      <c r="I12" s="95">
        <v>17.6</v>
      </c>
    </row>
    <row r="13" spans="1:9" ht="15">
      <c r="A13" s="29">
        <v>10</v>
      </c>
      <c r="B13" s="28" t="s">
        <v>71</v>
      </c>
      <c r="C13" s="4"/>
      <c r="D13" s="4"/>
      <c r="E13" s="31" t="s">
        <v>57</v>
      </c>
      <c r="F13" s="3"/>
      <c r="G13" s="3"/>
      <c r="H13" s="3"/>
      <c r="I13" s="95">
        <v>17.3</v>
      </c>
    </row>
    <row r="14" spans="1:9" ht="15">
      <c r="A14" s="29">
        <v>11</v>
      </c>
      <c r="B14" s="28" t="s">
        <v>72</v>
      </c>
      <c r="C14" s="4"/>
      <c r="D14" s="4"/>
      <c r="E14" s="31" t="s">
        <v>57</v>
      </c>
      <c r="F14" s="3"/>
      <c r="G14" s="3"/>
      <c r="H14" s="3"/>
      <c r="I14" s="95">
        <v>17.4</v>
      </c>
    </row>
    <row r="15" spans="1:9" ht="15">
      <c r="A15" s="29">
        <v>12</v>
      </c>
      <c r="B15" s="28" t="s">
        <v>53</v>
      </c>
      <c r="C15" s="98"/>
      <c r="D15" s="4"/>
      <c r="E15" s="31" t="s">
        <v>57</v>
      </c>
      <c r="F15" s="3"/>
      <c r="G15" s="3"/>
      <c r="H15" s="3"/>
      <c r="I15" s="95">
        <v>15.8</v>
      </c>
    </row>
    <row r="16" spans="1:9" ht="15">
      <c r="A16" s="29">
        <v>13</v>
      </c>
      <c r="B16" s="28" t="s">
        <v>53</v>
      </c>
      <c r="C16" s="98"/>
      <c r="D16" s="4"/>
      <c r="E16" s="31" t="s">
        <v>55</v>
      </c>
      <c r="F16" s="4"/>
      <c r="G16" s="3"/>
      <c r="H16" s="3"/>
      <c r="I16" s="95">
        <v>18.3</v>
      </c>
    </row>
    <row r="17" spans="1:9" ht="15">
      <c r="A17" s="29">
        <v>14</v>
      </c>
      <c r="B17" s="28" t="s">
        <v>73</v>
      </c>
      <c r="C17" s="38"/>
      <c r="D17" s="4"/>
      <c r="E17" s="31" t="s">
        <v>84</v>
      </c>
      <c r="F17" s="4"/>
      <c r="G17" s="3"/>
      <c r="H17" s="3"/>
      <c r="I17" s="95">
        <v>15.2</v>
      </c>
    </row>
    <row r="18" spans="1:9" ht="15">
      <c r="A18" s="29">
        <v>15</v>
      </c>
      <c r="B18" s="28" t="s">
        <v>53</v>
      </c>
      <c r="C18" s="98"/>
      <c r="D18" s="4"/>
      <c r="E18" s="31" t="s">
        <v>84</v>
      </c>
      <c r="F18" s="4"/>
      <c r="G18" s="3"/>
      <c r="H18" s="3"/>
      <c r="I18" s="95">
        <v>15.1</v>
      </c>
    </row>
    <row r="19" spans="1:9" ht="15">
      <c r="A19" s="29">
        <v>16</v>
      </c>
      <c r="B19" s="28" t="s">
        <v>73</v>
      </c>
      <c r="C19" s="38"/>
      <c r="D19" s="4"/>
      <c r="E19" s="31" t="s">
        <v>85</v>
      </c>
      <c r="F19" s="4"/>
      <c r="G19" s="3"/>
      <c r="H19" s="3"/>
      <c r="I19" s="95">
        <v>15.1</v>
      </c>
    </row>
    <row r="20" spans="1:9" ht="15">
      <c r="A20" s="29">
        <v>17</v>
      </c>
      <c r="B20" s="28" t="s">
        <v>69</v>
      </c>
      <c r="C20" s="38"/>
      <c r="D20" s="4"/>
      <c r="E20" s="31" t="s">
        <v>86</v>
      </c>
      <c r="F20" s="4"/>
      <c r="G20" s="3"/>
      <c r="H20" s="3"/>
      <c r="I20" s="95">
        <v>13.3</v>
      </c>
    </row>
    <row r="21" spans="1:9" ht="15">
      <c r="A21" s="29">
        <v>18</v>
      </c>
      <c r="B21" s="28" t="s">
        <v>74</v>
      </c>
      <c r="C21" s="98"/>
      <c r="D21" s="4"/>
      <c r="E21" s="31" t="s">
        <v>86</v>
      </c>
      <c r="F21" s="3"/>
      <c r="G21" s="3"/>
      <c r="H21" s="3"/>
      <c r="I21" s="95">
        <v>18.1</v>
      </c>
    </row>
    <row r="22" spans="1:9" ht="15">
      <c r="A22" s="29">
        <v>19</v>
      </c>
      <c r="B22" s="28" t="s">
        <v>75</v>
      </c>
      <c r="C22" s="38"/>
      <c r="D22" s="4"/>
      <c r="E22" s="31" t="s">
        <v>86</v>
      </c>
      <c r="F22" s="3"/>
      <c r="G22" s="3"/>
      <c r="H22" s="3"/>
      <c r="I22" s="95">
        <v>18.5</v>
      </c>
    </row>
    <row r="23" spans="1:9" ht="15">
      <c r="A23" s="29">
        <v>20</v>
      </c>
      <c r="B23" s="28" t="s">
        <v>68</v>
      </c>
      <c r="C23" s="38"/>
      <c r="D23" s="4"/>
      <c r="E23" s="31" t="s">
        <v>86</v>
      </c>
      <c r="F23" s="3"/>
      <c r="G23" s="3"/>
      <c r="H23" s="3"/>
      <c r="I23" s="95">
        <v>17.5</v>
      </c>
    </row>
    <row r="24" spans="1:9" ht="15">
      <c r="A24" s="29">
        <v>21</v>
      </c>
      <c r="B24" s="28" t="s">
        <v>76</v>
      </c>
      <c r="C24" s="38"/>
      <c r="D24" s="4"/>
      <c r="E24" s="31" t="s">
        <v>86</v>
      </c>
      <c r="F24" s="3"/>
      <c r="G24" s="3"/>
      <c r="H24" s="3"/>
      <c r="I24" s="95">
        <v>14.6</v>
      </c>
    </row>
    <row r="25" spans="1:9" ht="15">
      <c r="A25" s="29">
        <v>22</v>
      </c>
      <c r="B25" s="28" t="s">
        <v>77</v>
      </c>
      <c r="C25" s="38"/>
      <c r="D25" s="4"/>
      <c r="E25" s="31" t="s">
        <v>52</v>
      </c>
      <c r="F25" s="3"/>
      <c r="G25" s="3"/>
      <c r="H25" s="3"/>
      <c r="I25" s="95">
        <v>19.2</v>
      </c>
    </row>
    <row r="26" spans="1:9" ht="15.75">
      <c r="A26" s="40"/>
      <c r="B26" s="43" t="s">
        <v>26</v>
      </c>
      <c r="C26" s="4"/>
      <c r="D26" s="4"/>
      <c r="E26" s="75" t="s">
        <v>59</v>
      </c>
      <c r="F26" s="3"/>
      <c r="G26" s="3"/>
      <c r="H26" s="3"/>
      <c r="I26" s="95"/>
    </row>
    <row r="27" spans="1:9" ht="15">
      <c r="A27" s="29">
        <v>23</v>
      </c>
      <c r="B27" s="28" t="s">
        <v>78</v>
      </c>
      <c r="C27" s="38"/>
      <c r="D27" s="4"/>
      <c r="E27" s="31" t="s">
        <v>58</v>
      </c>
      <c r="F27" s="3"/>
      <c r="G27" s="3"/>
      <c r="H27" s="3"/>
      <c r="I27" s="95">
        <v>17.9</v>
      </c>
    </row>
    <row r="28" spans="1:9" ht="15">
      <c r="A28" s="29">
        <v>24</v>
      </c>
      <c r="B28" s="28" t="s">
        <v>79</v>
      </c>
      <c r="C28" s="98"/>
      <c r="D28" s="4"/>
      <c r="E28" s="31" t="s">
        <v>58</v>
      </c>
      <c r="F28" s="3"/>
      <c r="G28" s="3"/>
      <c r="H28" s="3"/>
      <c r="I28" s="95">
        <v>18.6</v>
      </c>
    </row>
    <row r="29" spans="1:9" ht="15">
      <c r="A29" s="29">
        <v>25</v>
      </c>
      <c r="B29" s="27" t="s">
        <v>79</v>
      </c>
      <c r="C29" s="98"/>
      <c r="D29" s="4"/>
      <c r="E29" s="31" t="s">
        <v>87</v>
      </c>
      <c r="F29" s="3"/>
      <c r="G29" s="3"/>
      <c r="H29" s="3"/>
      <c r="I29" s="95">
        <v>18.7</v>
      </c>
    </row>
    <row r="30" spans="1:9" ht="15">
      <c r="A30" s="29">
        <v>26</v>
      </c>
      <c r="B30" s="28" t="s">
        <v>80</v>
      </c>
      <c r="C30" s="38"/>
      <c r="D30" s="4"/>
      <c r="E30" s="31" t="s">
        <v>88</v>
      </c>
      <c r="F30" s="3"/>
      <c r="G30" s="3"/>
      <c r="H30" s="3"/>
      <c r="I30" s="95">
        <v>19</v>
      </c>
    </row>
    <row r="31" spans="1:9" ht="15">
      <c r="A31" s="31">
        <v>27</v>
      </c>
      <c r="B31" s="28" t="s">
        <v>75</v>
      </c>
      <c r="C31" s="38"/>
      <c r="D31" s="4"/>
      <c r="E31" s="31" t="s">
        <v>88</v>
      </c>
      <c r="F31" s="3"/>
      <c r="G31" s="3"/>
      <c r="H31" s="3"/>
      <c r="I31" s="95">
        <v>17.3</v>
      </c>
    </row>
    <row r="32" spans="1:9" ht="15">
      <c r="A32" s="29">
        <v>28</v>
      </c>
      <c r="B32" s="28" t="s">
        <v>81</v>
      </c>
      <c r="C32" s="98"/>
      <c r="D32" s="4"/>
      <c r="E32" s="31" t="s">
        <v>89</v>
      </c>
      <c r="F32" s="3"/>
      <c r="G32" s="3"/>
      <c r="H32" s="3"/>
      <c r="I32" s="95">
        <v>15.7</v>
      </c>
    </row>
    <row r="33" spans="1:9" ht="15">
      <c r="A33" s="22">
        <v>30</v>
      </c>
      <c r="B33" s="4"/>
      <c r="C33" s="4"/>
      <c r="D33" s="4"/>
      <c r="E33" s="4"/>
      <c r="F33" s="3"/>
      <c r="G33" s="3"/>
      <c r="H33" s="3"/>
      <c r="I33" s="95"/>
    </row>
    <row r="34" spans="1:8" ht="15">
      <c r="A34" s="22">
        <v>31</v>
      </c>
      <c r="B34" s="4"/>
      <c r="C34" s="4"/>
      <c r="D34" s="4"/>
      <c r="E34" s="4"/>
      <c r="F34" s="3"/>
      <c r="G34" s="3"/>
      <c r="H34" s="3"/>
    </row>
    <row r="35" spans="1:8" ht="15">
      <c r="A35" s="22">
        <v>32</v>
      </c>
      <c r="B35" s="4"/>
      <c r="C35" s="4"/>
      <c r="D35" s="4"/>
      <c r="E35" s="4"/>
      <c r="F35" s="3"/>
      <c r="G35" s="3"/>
      <c r="H35" s="3"/>
    </row>
    <row r="36" spans="1:8" ht="15">
      <c r="A36" s="22">
        <v>33</v>
      </c>
      <c r="B36" s="4"/>
      <c r="C36" s="4"/>
      <c r="D36" s="4"/>
      <c r="E36" s="4"/>
      <c r="F36" s="3"/>
      <c r="G36" s="3"/>
      <c r="H36" s="3"/>
    </row>
    <row r="37" spans="1:8" ht="15">
      <c r="A37" s="22">
        <v>34</v>
      </c>
      <c r="B37" s="4"/>
      <c r="C37" s="4"/>
      <c r="D37" s="4"/>
      <c r="E37" s="4"/>
      <c r="F37" s="3"/>
      <c r="G37" s="3"/>
      <c r="H37" s="3"/>
    </row>
    <row r="38" spans="1:8" ht="15">
      <c r="A38" s="22">
        <v>35</v>
      </c>
      <c r="B38" s="4"/>
      <c r="C38" s="4"/>
      <c r="D38" s="4"/>
      <c r="E38" s="4"/>
      <c r="F38" s="3"/>
      <c r="G38" s="3"/>
      <c r="H38" s="3"/>
    </row>
    <row r="39" spans="1:8" ht="15">
      <c r="A39" s="22">
        <v>36</v>
      </c>
      <c r="B39" s="4"/>
      <c r="C39" s="4"/>
      <c r="D39" s="4"/>
      <c r="E39" s="4"/>
      <c r="F39" s="3"/>
      <c r="G39" s="3"/>
      <c r="H39" s="3"/>
    </row>
    <row r="40" spans="1:8" ht="15">
      <c r="A40" s="22">
        <v>37</v>
      </c>
      <c r="B40" s="4"/>
      <c r="C40" s="23"/>
      <c r="D40" s="23"/>
      <c r="E40" s="4"/>
      <c r="F40" s="3"/>
      <c r="G40" s="3"/>
      <c r="H40" s="3"/>
    </row>
    <row r="41" spans="1:8" ht="15">
      <c r="A41" s="22">
        <v>38</v>
      </c>
      <c r="B41" s="4"/>
      <c r="C41" s="23"/>
      <c r="D41" s="23"/>
      <c r="E41" s="4"/>
      <c r="F41" s="3"/>
      <c r="G41" s="3"/>
      <c r="H41" s="3"/>
    </row>
    <row r="42" spans="1:8" ht="15">
      <c r="A42" s="22">
        <v>39</v>
      </c>
      <c r="B42" s="4"/>
      <c r="C42" s="4"/>
      <c r="D42" s="4"/>
      <c r="E42" s="4"/>
      <c r="F42" s="3"/>
      <c r="G42" s="3"/>
      <c r="H42" s="3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89" zoomScaleNormal="89" zoomScalePageLayoutView="0" workbookViewId="0" topLeftCell="A1">
      <pane ySplit="1050" topLeftCell="A1" activePane="bottomLeft" state="split"/>
      <selection pane="topLeft" activeCell="K1" sqref="K1:R16384"/>
      <selection pane="bottomLeft" activeCell="N31" sqref="N31"/>
    </sheetView>
  </sheetViews>
  <sheetFormatPr defaultColWidth="9.00390625" defaultRowHeight="12.75"/>
  <cols>
    <col min="1" max="1" width="8.00390625" style="0" bestFit="1" customWidth="1"/>
    <col min="2" max="2" width="21.00390625" style="0" hidden="1" customWidth="1"/>
    <col min="3" max="3" width="18.125" style="0" hidden="1" customWidth="1"/>
    <col min="4" max="4" width="19.75390625" style="0" hidden="1" customWidth="1"/>
    <col min="5" max="5" width="12.00390625" style="0" customWidth="1"/>
    <col min="6" max="6" width="33.00390625" style="0" customWidth="1"/>
    <col min="7" max="7" width="32.75390625" style="76" bestFit="1" customWidth="1"/>
    <col min="8" max="8" width="12.375" style="0" customWidth="1"/>
    <col min="9" max="9" width="14.375" style="0" bestFit="1" customWidth="1"/>
    <col min="10" max="10" width="11.25390625" style="0" customWidth="1"/>
  </cols>
  <sheetData>
    <row r="1" spans="1:10" ht="30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3"/>
      <c r="G1" s="3" t="s">
        <v>4</v>
      </c>
      <c r="H1" s="3"/>
      <c r="I1" s="3" t="s">
        <v>6</v>
      </c>
      <c r="J1" s="7" t="s">
        <v>7</v>
      </c>
    </row>
    <row r="2" spans="1:10" ht="15">
      <c r="A2" s="3"/>
      <c r="B2" s="3"/>
      <c r="C2" s="3"/>
      <c r="D2" s="3"/>
      <c r="E2" s="3">
        <v>0</v>
      </c>
      <c r="F2" s="3"/>
      <c r="G2" s="3"/>
      <c r="H2" s="3"/>
      <c r="I2" s="3"/>
      <c r="J2" s="8"/>
    </row>
    <row r="3" spans="1:10" ht="15.75" thickBot="1">
      <c r="A3" s="3"/>
      <c r="B3" s="3"/>
      <c r="C3" s="3"/>
      <c r="D3" s="3"/>
      <c r="E3" s="3"/>
      <c r="F3" s="3"/>
      <c r="G3" s="3"/>
      <c r="H3" s="3"/>
      <c r="I3" s="3"/>
      <c r="J3" s="8"/>
    </row>
    <row r="4" spans="1:11" s="16" customFormat="1" ht="31.5">
      <c r="A4" s="33" t="s">
        <v>0</v>
      </c>
      <c r="B4" s="34" t="s">
        <v>15</v>
      </c>
      <c r="C4" s="34" t="s">
        <v>16</v>
      </c>
      <c r="D4" s="34" t="s">
        <v>17</v>
      </c>
      <c r="E4" s="33" t="s">
        <v>0</v>
      </c>
      <c r="F4" s="33"/>
      <c r="G4" s="35" t="s">
        <v>4</v>
      </c>
      <c r="H4" s="35" t="s">
        <v>5</v>
      </c>
      <c r="I4" s="35" t="s">
        <v>6</v>
      </c>
      <c r="J4" s="35" t="s">
        <v>7</v>
      </c>
      <c r="K4" s="13" t="s">
        <v>11</v>
      </c>
    </row>
    <row r="5" spans="1:11" ht="15">
      <c r="A5" s="40">
        <v>22</v>
      </c>
      <c r="B5" s="38" t="s">
        <v>32</v>
      </c>
      <c r="C5" s="38" t="s">
        <v>33</v>
      </c>
      <c r="D5" s="38" t="s">
        <v>34</v>
      </c>
      <c r="E5" s="40"/>
      <c r="F5" s="77" t="s">
        <v>77</v>
      </c>
      <c r="G5" s="40" t="s">
        <v>52</v>
      </c>
      <c r="H5" s="40"/>
      <c r="I5" s="40"/>
      <c r="J5" s="40"/>
      <c r="K5" s="96">
        <v>19.2</v>
      </c>
    </row>
    <row r="6" spans="1:11" ht="15">
      <c r="A6" s="40">
        <v>4</v>
      </c>
      <c r="B6" s="38" t="s">
        <v>35</v>
      </c>
      <c r="C6" s="38" t="s">
        <v>36</v>
      </c>
      <c r="D6" s="38" t="s">
        <v>31</v>
      </c>
      <c r="E6" s="40"/>
      <c r="F6" s="77" t="s">
        <v>68</v>
      </c>
      <c r="G6" s="40" t="s">
        <v>54</v>
      </c>
      <c r="H6" s="40"/>
      <c r="I6" s="40"/>
      <c r="J6" s="40">
        <v>44</v>
      </c>
      <c r="K6" s="96">
        <v>18.7</v>
      </c>
    </row>
    <row r="7" spans="1:11" ht="15">
      <c r="A7" s="40">
        <v>19</v>
      </c>
      <c r="B7" s="38"/>
      <c r="C7" s="38"/>
      <c r="D7" s="38"/>
      <c r="E7" s="40"/>
      <c r="F7" s="77" t="s">
        <v>75</v>
      </c>
      <c r="G7" s="40" t="s">
        <v>86</v>
      </c>
      <c r="H7" s="40"/>
      <c r="I7" s="40"/>
      <c r="J7" s="40"/>
      <c r="K7" s="96">
        <v>18.5</v>
      </c>
    </row>
    <row r="8" spans="1:11" ht="15">
      <c r="A8" s="40">
        <v>13</v>
      </c>
      <c r="B8" s="38"/>
      <c r="C8" s="38"/>
      <c r="D8" s="38"/>
      <c r="E8" s="40"/>
      <c r="F8" s="77" t="s">
        <v>53</v>
      </c>
      <c r="G8" s="40" t="s">
        <v>55</v>
      </c>
      <c r="H8" s="40"/>
      <c r="I8" s="40"/>
      <c r="J8" s="40">
        <v>46</v>
      </c>
      <c r="K8" s="96">
        <v>18.3</v>
      </c>
    </row>
    <row r="9" spans="1:11" ht="15">
      <c r="A9" s="40">
        <v>18</v>
      </c>
      <c r="B9" s="38"/>
      <c r="C9" s="38"/>
      <c r="D9" s="38"/>
      <c r="E9" s="40"/>
      <c r="F9" s="77" t="s">
        <v>74</v>
      </c>
      <c r="G9" s="40" t="s">
        <v>86</v>
      </c>
      <c r="H9" s="40"/>
      <c r="I9" s="40"/>
      <c r="J9" s="40"/>
      <c r="K9" s="96">
        <v>18.1</v>
      </c>
    </row>
    <row r="10" spans="1:11" ht="15">
      <c r="A10" s="78">
        <v>1</v>
      </c>
      <c r="B10" s="79" t="s">
        <v>41</v>
      </c>
      <c r="C10" s="79" t="s">
        <v>42</v>
      </c>
      <c r="D10" s="79" t="s">
        <v>17</v>
      </c>
      <c r="E10" s="78"/>
      <c r="F10" s="80" t="s">
        <v>65</v>
      </c>
      <c r="G10" s="78" t="s">
        <v>54</v>
      </c>
      <c r="H10" s="78"/>
      <c r="I10" s="78"/>
      <c r="J10" s="78">
        <v>45</v>
      </c>
      <c r="K10" s="96">
        <v>17.9</v>
      </c>
    </row>
    <row r="11" spans="1:11" ht="15">
      <c r="A11" s="78">
        <v>5</v>
      </c>
      <c r="B11" s="79" t="s">
        <v>18</v>
      </c>
      <c r="C11" s="79" t="s">
        <v>19</v>
      </c>
      <c r="D11" s="79" t="s">
        <v>17</v>
      </c>
      <c r="E11" s="78"/>
      <c r="F11" s="83" t="s">
        <v>53</v>
      </c>
      <c r="G11" s="78" t="s">
        <v>82</v>
      </c>
      <c r="H11" s="78"/>
      <c r="I11" s="78"/>
      <c r="J11" s="78">
        <v>44</v>
      </c>
      <c r="K11" s="96">
        <v>17.7</v>
      </c>
    </row>
    <row r="12" spans="1:11" ht="15">
      <c r="A12" s="78">
        <v>9</v>
      </c>
      <c r="B12" s="79" t="s">
        <v>12</v>
      </c>
      <c r="C12" s="79" t="s">
        <v>13</v>
      </c>
      <c r="D12" s="79" t="s">
        <v>14</v>
      </c>
      <c r="E12" s="78"/>
      <c r="F12" s="80" t="s">
        <v>65</v>
      </c>
      <c r="G12" s="78" t="s">
        <v>83</v>
      </c>
      <c r="H12" s="78"/>
      <c r="I12" s="78"/>
      <c r="J12" s="78">
        <v>44</v>
      </c>
      <c r="K12" s="96">
        <v>17.6</v>
      </c>
    </row>
    <row r="13" spans="1:11" ht="15">
      <c r="A13" s="78">
        <v>20</v>
      </c>
      <c r="B13" s="79" t="s">
        <v>27</v>
      </c>
      <c r="C13" s="79" t="s">
        <v>28</v>
      </c>
      <c r="D13" s="79" t="s">
        <v>14</v>
      </c>
      <c r="E13" s="78"/>
      <c r="F13" s="80" t="s">
        <v>68</v>
      </c>
      <c r="G13" s="78" t="s">
        <v>86</v>
      </c>
      <c r="H13" s="78"/>
      <c r="I13" s="78"/>
      <c r="J13" s="78">
        <v>44</v>
      </c>
      <c r="K13" s="96">
        <v>17.5</v>
      </c>
    </row>
    <row r="14" spans="1:11" ht="15">
      <c r="A14" s="78">
        <v>11</v>
      </c>
      <c r="B14" s="79" t="s">
        <v>50</v>
      </c>
      <c r="C14" s="79" t="s">
        <v>21</v>
      </c>
      <c r="D14" s="79" t="s">
        <v>17</v>
      </c>
      <c r="E14" s="78"/>
      <c r="F14" s="80" t="s">
        <v>72</v>
      </c>
      <c r="G14" s="78" t="s">
        <v>57</v>
      </c>
      <c r="H14" s="78"/>
      <c r="I14" s="78"/>
      <c r="J14" s="78">
        <v>38</v>
      </c>
      <c r="K14" s="96">
        <v>17.6</v>
      </c>
    </row>
    <row r="15" spans="1:11" ht="15">
      <c r="A15" s="78">
        <v>10</v>
      </c>
      <c r="B15" s="79" t="s">
        <v>15</v>
      </c>
      <c r="C15" s="79" t="s">
        <v>16</v>
      </c>
      <c r="D15" s="79" t="s">
        <v>17</v>
      </c>
      <c r="E15" s="78"/>
      <c r="F15" s="80" t="s">
        <v>71</v>
      </c>
      <c r="G15" s="78" t="s">
        <v>57</v>
      </c>
      <c r="H15" s="78"/>
      <c r="I15" s="78"/>
      <c r="J15" s="78">
        <v>44</v>
      </c>
      <c r="K15" s="96">
        <v>17.3</v>
      </c>
    </row>
    <row r="16" spans="1:11" ht="15">
      <c r="A16" s="78">
        <v>7</v>
      </c>
      <c r="B16" s="79" t="s">
        <v>37</v>
      </c>
      <c r="C16" s="79" t="s">
        <v>38</v>
      </c>
      <c r="D16" s="79" t="s">
        <v>20</v>
      </c>
      <c r="E16" s="78"/>
      <c r="F16" s="80" t="s">
        <v>65</v>
      </c>
      <c r="G16" s="78" t="s">
        <v>56</v>
      </c>
      <c r="H16" s="78"/>
      <c r="I16" s="78"/>
      <c r="J16" s="78">
        <v>44</v>
      </c>
      <c r="K16" s="96">
        <v>16.6</v>
      </c>
    </row>
    <row r="17" spans="1:11" ht="15">
      <c r="A17" s="78">
        <v>2</v>
      </c>
      <c r="B17" s="79" t="s">
        <v>39</v>
      </c>
      <c r="C17" s="79" t="s">
        <v>40</v>
      </c>
      <c r="D17" s="79" t="s">
        <v>17</v>
      </c>
      <c r="E17" s="78"/>
      <c r="F17" s="80" t="s">
        <v>66</v>
      </c>
      <c r="G17" s="78" t="s">
        <v>82</v>
      </c>
      <c r="H17" s="78"/>
      <c r="I17" s="78"/>
      <c r="J17" s="78">
        <v>42</v>
      </c>
      <c r="K17" s="96">
        <v>16.5</v>
      </c>
    </row>
    <row r="18" spans="1:11" ht="15">
      <c r="A18" s="84">
        <v>12</v>
      </c>
      <c r="B18" s="85"/>
      <c r="C18" s="85"/>
      <c r="D18" s="85"/>
      <c r="E18" s="84"/>
      <c r="F18" s="86" t="s">
        <v>53</v>
      </c>
      <c r="G18" s="84" t="s">
        <v>57</v>
      </c>
      <c r="H18" s="84"/>
      <c r="I18" s="84"/>
      <c r="J18" s="84">
        <v>46</v>
      </c>
      <c r="K18" s="96">
        <v>15.8</v>
      </c>
    </row>
    <row r="19" spans="1:11" ht="15">
      <c r="A19" s="84">
        <v>6</v>
      </c>
      <c r="B19" s="85"/>
      <c r="C19" s="85"/>
      <c r="D19" s="85"/>
      <c r="E19" s="84"/>
      <c r="F19" s="86" t="s">
        <v>69</v>
      </c>
      <c r="G19" s="84" t="s">
        <v>56</v>
      </c>
      <c r="H19" s="84"/>
      <c r="I19" s="84"/>
      <c r="J19" s="84"/>
      <c r="K19" s="96">
        <v>15.6</v>
      </c>
    </row>
    <row r="20" spans="1:11" ht="15">
      <c r="A20" s="84">
        <v>3</v>
      </c>
      <c r="B20" s="85" t="s">
        <v>51</v>
      </c>
      <c r="C20" s="85"/>
      <c r="D20" s="85"/>
      <c r="E20" s="84"/>
      <c r="F20" s="86" t="s">
        <v>67</v>
      </c>
      <c r="G20" s="84" t="s">
        <v>54</v>
      </c>
      <c r="H20" s="84"/>
      <c r="I20" s="84"/>
      <c r="J20" s="84">
        <v>43</v>
      </c>
      <c r="K20" s="96">
        <v>15.4</v>
      </c>
    </row>
    <row r="21" spans="1:11" ht="15">
      <c r="A21" s="84">
        <v>14</v>
      </c>
      <c r="B21" s="85"/>
      <c r="C21" s="85"/>
      <c r="D21" s="85"/>
      <c r="E21" s="84"/>
      <c r="F21" s="86" t="s">
        <v>73</v>
      </c>
      <c r="G21" s="84" t="s">
        <v>84</v>
      </c>
      <c r="H21" s="84"/>
      <c r="I21" s="84"/>
      <c r="J21" s="84"/>
      <c r="K21" s="96">
        <v>15.2</v>
      </c>
    </row>
    <row r="22" spans="1:11" ht="15">
      <c r="A22" s="84">
        <v>15</v>
      </c>
      <c r="B22" s="85"/>
      <c r="C22" s="85"/>
      <c r="D22" s="85"/>
      <c r="E22" s="84"/>
      <c r="F22" s="86" t="s">
        <v>53</v>
      </c>
      <c r="G22" s="84" t="s">
        <v>84</v>
      </c>
      <c r="H22" s="84"/>
      <c r="I22" s="84"/>
      <c r="J22" s="84">
        <v>46</v>
      </c>
      <c r="K22" s="96">
        <v>15.1</v>
      </c>
    </row>
    <row r="23" spans="1:11" ht="15">
      <c r="A23" s="84">
        <v>16</v>
      </c>
      <c r="B23" s="85"/>
      <c r="C23" s="85"/>
      <c r="D23" s="85"/>
      <c r="E23" s="84"/>
      <c r="F23" s="86" t="s">
        <v>73</v>
      </c>
      <c r="G23" s="84" t="s">
        <v>85</v>
      </c>
      <c r="H23" s="84"/>
      <c r="I23" s="84"/>
      <c r="J23" s="84"/>
      <c r="K23" s="96">
        <v>15.1</v>
      </c>
    </row>
    <row r="24" spans="1:11" ht="15">
      <c r="A24" s="29">
        <v>21</v>
      </c>
      <c r="B24" s="4" t="s">
        <v>47</v>
      </c>
      <c r="C24" s="4" t="s">
        <v>48</v>
      </c>
      <c r="D24" s="4" t="s">
        <v>22</v>
      </c>
      <c r="E24" s="29"/>
      <c r="F24" s="28" t="s">
        <v>76</v>
      </c>
      <c r="G24" s="31" t="s">
        <v>86</v>
      </c>
      <c r="H24" s="31"/>
      <c r="I24" s="31"/>
      <c r="J24" s="31">
        <v>42</v>
      </c>
      <c r="K24" s="96">
        <v>14.6</v>
      </c>
    </row>
    <row r="25" spans="1:11" ht="15">
      <c r="A25" s="29">
        <v>8</v>
      </c>
      <c r="B25" s="4"/>
      <c r="C25" s="4"/>
      <c r="D25" s="4"/>
      <c r="E25" s="29"/>
      <c r="F25" s="28" t="s">
        <v>70</v>
      </c>
      <c r="G25" s="31" t="s">
        <v>56</v>
      </c>
      <c r="H25" s="31"/>
      <c r="I25" s="31"/>
      <c r="J25" s="31">
        <v>45</v>
      </c>
      <c r="K25" s="96">
        <v>14.3</v>
      </c>
    </row>
    <row r="26" spans="1:11" ht="15">
      <c r="A26" s="29">
        <v>17</v>
      </c>
      <c r="B26" s="4"/>
      <c r="C26" s="4"/>
      <c r="D26" s="4"/>
      <c r="E26" s="29"/>
      <c r="F26" s="28" t="s">
        <v>69</v>
      </c>
      <c r="G26" s="31" t="s">
        <v>86</v>
      </c>
      <c r="H26" s="31"/>
      <c r="I26" s="31"/>
      <c r="J26" s="31"/>
      <c r="K26" s="96">
        <v>13.3</v>
      </c>
    </row>
    <row r="27" spans="1:11" ht="15.75">
      <c r="A27" s="89"/>
      <c r="B27" s="90"/>
      <c r="C27" s="90"/>
      <c r="D27" s="90"/>
      <c r="E27" s="89"/>
      <c r="F27" s="91" t="s">
        <v>26</v>
      </c>
      <c r="G27" s="92" t="s">
        <v>59</v>
      </c>
      <c r="H27" s="89"/>
      <c r="I27" s="89"/>
      <c r="J27" s="89"/>
      <c r="K27" s="96"/>
    </row>
    <row r="28" spans="1:11" ht="15">
      <c r="A28" s="40">
        <v>26</v>
      </c>
      <c r="B28" s="38"/>
      <c r="C28" s="38"/>
      <c r="D28" s="38"/>
      <c r="E28" s="40"/>
      <c r="F28" s="77" t="s">
        <v>80</v>
      </c>
      <c r="G28" s="40" t="s">
        <v>88</v>
      </c>
      <c r="H28" s="40"/>
      <c r="I28" s="40"/>
      <c r="J28" s="40"/>
      <c r="K28" s="96">
        <v>19.1</v>
      </c>
    </row>
    <row r="29" spans="1:11" ht="15">
      <c r="A29" s="40">
        <v>25</v>
      </c>
      <c r="B29" s="38" t="s">
        <v>39</v>
      </c>
      <c r="C29" s="38" t="s">
        <v>40</v>
      </c>
      <c r="D29" s="38" t="s">
        <v>17</v>
      </c>
      <c r="E29" s="40"/>
      <c r="F29" s="77" t="s">
        <v>79</v>
      </c>
      <c r="G29" s="40" t="s">
        <v>87</v>
      </c>
      <c r="H29" s="40"/>
      <c r="I29" s="40"/>
      <c r="J29" s="40">
        <v>18</v>
      </c>
      <c r="K29" s="96">
        <v>18.7</v>
      </c>
    </row>
    <row r="30" spans="1:11" ht="15">
      <c r="A30" s="40">
        <v>24</v>
      </c>
      <c r="B30" s="38" t="s">
        <v>29</v>
      </c>
      <c r="C30" s="38" t="s">
        <v>30</v>
      </c>
      <c r="D30" s="38" t="s">
        <v>14</v>
      </c>
      <c r="E30" s="40"/>
      <c r="F30" s="32" t="s">
        <v>79</v>
      </c>
      <c r="G30" s="40" t="s">
        <v>58</v>
      </c>
      <c r="H30" s="40"/>
      <c r="I30" s="40"/>
      <c r="J30" s="40">
        <v>18</v>
      </c>
      <c r="K30" s="96">
        <v>18.6</v>
      </c>
    </row>
    <row r="31" spans="1:11" ht="15">
      <c r="A31" s="78">
        <v>23</v>
      </c>
      <c r="B31" s="79"/>
      <c r="C31" s="79"/>
      <c r="D31" s="79"/>
      <c r="E31" s="78"/>
      <c r="F31" s="80" t="s">
        <v>78</v>
      </c>
      <c r="G31" s="78" t="s">
        <v>58</v>
      </c>
      <c r="H31" s="78"/>
      <c r="I31" s="78"/>
      <c r="J31" s="78"/>
      <c r="K31" s="96">
        <v>17.9</v>
      </c>
    </row>
    <row r="32" spans="1:11" ht="15">
      <c r="A32" s="78">
        <v>27</v>
      </c>
      <c r="B32" s="79" t="s">
        <v>45</v>
      </c>
      <c r="C32" s="79" t="s">
        <v>46</v>
      </c>
      <c r="D32" s="79" t="s">
        <v>22</v>
      </c>
      <c r="E32" s="78"/>
      <c r="F32" s="80" t="s">
        <v>75</v>
      </c>
      <c r="G32" s="78" t="s">
        <v>88</v>
      </c>
      <c r="H32" s="78"/>
      <c r="I32" s="78"/>
      <c r="J32" s="78"/>
      <c r="K32" s="96">
        <v>17.3</v>
      </c>
    </row>
    <row r="33" spans="1:11" ht="15">
      <c r="A33" s="84">
        <v>28</v>
      </c>
      <c r="B33" s="85" t="s">
        <v>43</v>
      </c>
      <c r="C33" s="85" t="s">
        <v>44</v>
      </c>
      <c r="D33" s="85" t="s">
        <v>17</v>
      </c>
      <c r="E33" s="84"/>
      <c r="F33" s="86" t="s">
        <v>81</v>
      </c>
      <c r="G33" s="84" t="s">
        <v>89</v>
      </c>
      <c r="H33" s="84"/>
      <c r="I33" s="84"/>
      <c r="J33" s="84">
        <v>22</v>
      </c>
      <c r="K33" s="96">
        <v>15.7</v>
      </c>
    </row>
    <row r="34" spans="1:10" ht="15">
      <c r="A34" s="29"/>
      <c r="B34" s="4" t="s">
        <v>8</v>
      </c>
      <c r="C34" s="4" t="s">
        <v>9</v>
      </c>
      <c r="D34" s="4" t="s">
        <v>31</v>
      </c>
      <c r="E34" s="29"/>
      <c r="F34" s="29"/>
      <c r="G34" s="30"/>
      <c r="H34" s="30"/>
      <c r="I34" s="30"/>
      <c r="J34" s="30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4"/>
  <sheetViews>
    <sheetView zoomScale="89" zoomScaleNormal="89" zoomScalePageLayoutView="0" workbookViewId="0" topLeftCell="A1">
      <pane ySplit="1050" topLeftCell="A4" activePane="bottomLeft" state="split"/>
      <selection pane="topLeft" activeCell="O2" sqref="O2"/>
      <selection pane="bottomLeft" activeCell="A14" sqref="A14:IV14"/>
    </sheetView>
  </sheetViews>
  <sheetFormatPr defaultColWidth="9.00390625" defaultRowHeight="12.75"/>
  <cols>
    <col min="1" max="1" width="8.00390625" style="0" bestFit="1" customWidth="1"/>
    <col min="2" max="2" width="21.00390625" style="0" hidden="1" customWidth="1"/>
    <col min="3" max="3" width="18.125" style="0" hidden="1" customWidth="1"/>
    <col min="4" max="4" width="19.75390625" style="0" hidden="1" customWidth="1"/>
    <col min="5" max="5" width="12.00390625" style="0" customWidth="1"/>
    <col min="6" max="6" width="33.00390625" style="0" customWidth="1"/>
    <col min="7" max="7" width="32.75390625" style="76" bestFit="1" customWidth="1"/>
    <col min="8" max="8" width="12.375" style="0" customWidth="1"/>
    <col min="9" max="9" width="14.375" style="0" bestFit="1" customWidth="1"/>
    <col min="10" max="10" width="11.25390625" style="0" customWidth="1"/>
    <col min="11" max="11" width="9.125" style="2" customWidth="1"/>
    <col min="18" max="18" width="9.25390625" style="16" customWidth="1"/>
  </cols>
  <sheetData>
    <row r="1" spans="1:18" ht="30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3"/>
      <c r="G1" s="3" t="s">
        <v>4</v>
      </c>
      <c r="H1" s="3"/>
      <c r="I1" s="3" t="s">
        <v>6</v>
      </c>
      <c r="J1" s="7" t="s">
        <v>7</v>
      </c>
      <c r="K1" s="24">
        <v>1</v>
      </c>
      <c r="L1" s="10">
        <v>2</v>
      </c>
      <c r="M1" s="10">
        <v>3</v>
      </c>
      <c r="N1" s="10">
        <v>4</v>
      </c>
      <c r="O1" s="10">
        <v>5</v>
      </c>
      <c r="P1" s="10">
        <v>6</v>
      </c>
      <c r="Q1" s="10">
        <v>7</v>
      </c>
      <c r="R1" s="13" t="s">
        <v>11</v>
      </c>
    </row>
    <row r="2" spans="1:18" ht="15">
      <c r="A2" s="3"/>
      <c r="B2" s="3"/>
      <c r="C2" s="3"/>
      <c r="D2" s="3"/>
      <c r="E2" s="3">
        <v>0</v>
      </c>
      <c r="F2" s="3"/>
      <c r="G2" s="3"/>
      <c r="H2" s="3"/>
      <c r="I2" s="3"/>
      <c r="J2" s="8"/>
      <c r="K2" s="25"/>
      <c r="L2" s="1"/>
      <c r="M2" s="1"/>
      <c r="N2" s="1"/>
      <c r="O2" s="1"/>
      <c r="P2" s="1"/>
      <c r="Q2" s="1"/>
      <c r="R2" s="14">
        <f>(SUM(K2:Q2)-MAX(K2:Q2)-MIN(K2:Q2))/3</f>
        <v>0</v>
      </c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8"/>
      <c r="K3" s="25"/>
      <c r="L3" s="1"/>
      <c r="M3" s="1"/>
      <c r="N3" s="1"/>
      <c r="O3" s="1"/>
      <c r="P3" s="1"/>
      <c r="Q3" s="1"/>
      <c r="R3" s="15"/>
    </row>
    <row r="4" spans="1:18" s="16" customFormat="1" ht="31.5">
      <c r="A4" s="33" t="s">
        <v>0</v>
      </c>
      <c r="B4" s="34" t="s">
        <v>15</v>
      </c>
      <c r="C4" s="34" t="s">
        <v>16</v>
      </c>
      <c r="D4" s="34" t="s">
        <v>17</v>
      </c>
      <c r="E4" s="33" t="s">
        <v>0</v>
      </c>
      <c r="F4" s="33"/>
      <c r="G4" s="35" t="s">
        <v>4</v>
      </c>
      <c r="H4" s="35" t="s">
        <v>5</v>
      </c>
      <c r="I4" s="35" t="s">
        <v>6</v>
      </c>
      <c r="J4" s="35" t="s">
        <v>7</v>
      </c>
      <c r="K4" s="36">
        <v>1</v>
      </c>
      <c r="L4" s="37">
        <v>2</v>
      </c>
      <c r="M4" s="37">
        <v>3</v>
      </c>
      <c r="N4" s="37">
        <v>4</v>
      </c>
      <c r="O4" s="37">
        <v>5</v>
      </c>
      <c r="P4" s="37">
        <v>6</v>
      </c>
      <c r="Q4" s="37">
        <v>7</v>
      </c>
      <c r="R4" s="14"/>
    </row>
    <row r="5" spans="1:18" ht="15">
      <c r="A5" s="40">
        <v>22</v>
      </c>
      <c r="B5" s="38" t="s">
        <v>32</v>
      </c>
      <c r="C5" s="38" t="s">
        <v>33</v>
      </c>
      <c r="D5" s="38" t="s">
        <v>34</v>
      </c>
      <c r="E5" s="40"/>
      <c r="F5" s="77" t="s">
        <v>77</v>
      </c>
      <c r="G5" s="40" t="s">
        <v>52</v>
      </c>
      <c r="H5" s="40"/>
      <c r="I5" s="40"/>
      <c r="J5" s="40"/>
      <c r="K5" s="42">
        <v>19.5</v>
      </c>
      <c r="L5" s="41">
        <v>19.5</v>
      </c>
      <c r="M5" s="41">
        <v>19</v>
      </c>
      <c r="N5" s="41">
        <v>19</v>
      </c>
      <c r="O5" s="41">
        <v>18.5</v>
      </c>
      <c r="P5" s="41">
        <v>19.5</v>
      </c>
      <c r="Q5" s="41">
        <v>19</v>
      </c>
      <c r="R5" s="14">
        <f aca="true" t="shared" si="0" ref="R5:R33">(SUM(K5:Q5)-MAX(K5:Q5)-MIN(K5:Q5))/5</f>
        <v>19.2</v>
      </c>
    </row>
    <row r="6" spans="1:18" ht="15">
      <c r="A6" s="40">
        <v>4</v>
      </c>
      <c r="B6" s="38" t="s">
        <v>35</v>
      </c>
      <c r="C6" s="38" t="s">
        <v>36</v>
      </c>
      <c r="D6" s="38" t="s">
        <v>31</v>
      </c>
      <c r="E6" s="40"/>
      <c r="F6" s="77" t="s">
        <v>68</v>
      </c>
      <c r="G6" s="40" t="s">
        <v>54</v>
      </c>
      <c r="H6" s="40"/>
      <c r="I6" s="40"/>
      <c r="J6" s="40">
        <v>44</v>
      </c>
      <c r="K6" s="42">
        <v>18.5</v>
      </c>
      <c r="L6" s="41">
        <v>19</v>
      </c>
      <c r="M6" s="41">
        <v>19</v>
      </c>
      <c r="N6" s="41">
        <v>18</v>
      </c>
      <c r="O6" s="41">
        <v>18.5</v>
      </c>
      <c r="P6" s="41">
        <v>18.5</v>
      </c>
      <c r="Q6" s="41">
        <v>19</v>
      </c>
      <c r="R6" s="14">
        <f t="shared" si="0"/>
        <v>18.7</v>
      </c>
    </row>
    <row r="7" spans="1:18" ht="15">
      <c r="A7" s="40">
        <v>19</v>
      </c>
      <c r="B7" s="38"/>
      <c r="C7" s="38"/>
      <c r="D7" s="38"/>
      <c r="E7" s="40"/>
      <c r="F7" s="77" t="s">
        <v>75</v>
      </c>
      <c r="G7" s="40" t="s">
        <v>86</v>
      </c>
      <c r="H7" s="40"/>
      <c r="I7" s="40"/>
      <c r="J7" s="40"/>
      <c r="K7" s="42">
        <v>18.5</v>
      </c>
      <c r="L7" s="41">
        <v>18.5</v>
      </c>
      <c r="M7" s="41">
        <v>18.5</v>
      </c>
      <c r="N7" s="41">
        <v>18.5</v>
      </c>
      <c r="O7" s="41">
        <v>18.5</v>
      </c>
      <c r="P7" s="41">
        <v>18.5</v>
      </c>
      <c r="Q7" s="41">
        <v>18</v>
      </c>
      <c r="R7" s="14">
        <f t="shared" si="0"/>
        <v>18.5</v>
      </c>
    </row>
    <row r="8" spans="1:18" ht="15">
      <c r="A8" s="40">
        <v>13</v>
      </c>
      <c r="B8" s="38"/>
      <c r="C8" s="38"/>
      <c r="D8" s="38"/>
      <c r="E8" s="40"/>
      <c r="F8" s="77" t="s">
        <v>53</v>
      </c>
      <c r="G8" s="40" t="s">
        <v>55</v>
      </c>
      <c r="H8" s="40"/>
      <c r="I8" s="40"/>
      <c r="J8" s="40">
        <v>46</v>
      </c>
      <c r="K8" s="42">
        <v>18.5</v>
      </c>
      <c r="L8" s="41">
        <v>18.5</v>
      </c>
      <c r="M8" s="41">
        <v>18.5</v>
      </c>
      <c r="N8" s="41">
        <v>18</v>
      </c>
      <c r="O8" s="41">
        <v>19.5</v>
      </c>
      <c r="P8" s="41">
        <v>18</v>
      </c>
      <c r="Q8" s="41">
        <v>18</v>
      </c>
      <c r="R8" s="14">
        <f t="shared" si="0"/>
        <v>18.3</v>
      </c>
    </row>
    <row r="9" spans="1:18" ht="15">
      <c r="A9" s="40">
        <v>18</v>
      </c>
      <c r="B9" s="38"/>
      <c r="C9" s="38"/>
      <c r="D9" s="38"/>
      <c r="E9" s="40"/>
      <c r="F9" s="77" t="s">
        <v>74</v>
      </c>
      <c r="G9" s="40" t="s">
        <v>86</v>
      </c>
      <c r="H9" s="40"/>
      <c r="I9" s="40"/>
      <c r="J9" s="40"/>
      <c r="K9" s="42">
        <v>18.5</v>
      </c>
      <c r="L9" s="41">
        <v>18</v>
      </c>
      <c r="M9" s="41">
        <v>18.5</v>
      </c>
      <c r="N9" s="41">
        <v>17.5</v>
      </c>
      <c r="O9" s="41">
        <v>17.5</v>
      </c>
      <c r="P9" s="41">
        <v>18</v>
      </c>
      <c r="Q9" s="41">
        <v>18.5</v>
      </c>
      <c r="R9" s="14">
        <f t="shared" si="0"/>
        <v>18.1</v>
      </c>
    </row>
    <row r="10" spans="1:18" ht="15">
      <c r="A10" s="78">
        <v>1</v>
      </c>
      <c r="B10" s="79" t="s">
        <v>41</v>
      </c>
      <c r="C10" s="79" t="s">
        <v>42</v>
      </c>
      <c r="D10" s="79" t="s">
        <v>17</v>
      </c>
      <c r="E10" s="78"/>
      <c r="F10" s="80" t="s">
        <v>65</v>
      </c>
      <c r="G10" s="78" t="s">
        <v>54</v>
      </c>
      <c r="H10" s="78"/>
      <c r="I10" s="78"/>
      <c r="J10" s="78">
        <v>45</v>
      </c>
      <c r="K10" s="81">
        <v>18</v>
      </c>
      <c r="L10" s="82">
        <v>18</v>
      </c>
      <c r="M10" s="82">
        <v>17.5</v>
      </c>
      <c r="N10" s="82">
        <v>18</v>
      </c>
      <c r="O10" s="82">
        <v>18</v>
      </c>
      <c r="P10" s="82">
        <v>17.5</v>
      </c>
      <c r="Q10" s="82">
        <v>18.5</v>
      </c>
      <c r="R10" s="14">
        <f t="shared" si="0"/>
        <v>17.9</v>
      </c>
    </row>
    <row r="11" spans="1:18" ht="15">
      <c r="A11" s="78">
        <v>5</v>
      </c>
      <c r="B11" s="79" t="s">
        <v>18</v>
      </c>
      <c r="C11" s="79" t="s">
        <v>19</v>
      </c>
      <c r="D11" s="79" t="s">
        <v>17</v>
      </c>
      <c r="E11" s="78"/>
      <c r="F11" s="83" t="s">
        <v>53</v>
      </c>
      <c r="G11" s="78" t="s">
        <v>82</v>
      </c>
      <c r="H11" s="78"/>
      <c r="I11" s="78"/>
      <c r="J11" s="78">
        <v>44</v>
      </c>
      <c r="K11" s="81">
        <v>18.5</v>
      </c>
      <c r="L11" s="82">
        <v>16.5</v>
      </c>
      <c r="M11" s="82">
        <v>16.5</v>
      </c>
      <c r="N11" s="82">
        <v>18</v>
      </c>
      <c r="O11" s="82">
        <v>19</v>
      </c>
      <c r="P11" s="82">
        <v>17</v>
      </c>
      <c r="Q11" s="82">
        <v>18.5</v>
      </c>
      <c r="R11" s="14">
        <f t="shared" si="0"/>
        <v>17.7</v>
      </c>
    </row>
    <row r="12" spans="1:18" ht="15">
      <c r="A12" s="78">
        <v>9</v>
      </c>
      <c r="B12" s="79" t="s">
        <v>12</v>
      </c>
      <c r="C12" s="79" t="s">
        <v>13</v>
      </c>
      <c r="D12" s="79" t="s">
        <v>14</v>
      </c>
      <c r="E12" s="78"/>
      <c r="F12" s="80" t="s">
        <v>65</v>
      </c>
      <c r="G12" s="78" t="s">
        <v>83</v>
      </c>
      <c r="H12" s="78"/>
      <c r="I12" s="78"/>
      <c r="J12" s="78">
        <v>44</v>
      </c>
      <c r="K12" s="81">
        <v>18</v>
      </c>
      <c r="L12" s="82">
        <v>18</v>
      </c>
      <c r="M12" s="82">
        <v>17</v>
      </c>
      <c r="N12" s="82">
        <v>17.5</v>
      </c>
      <c r="O12" s="82">
        <v>17</v>
      </c>
      <c r="P12" s="82">
        <v>17.5</v>
      </c>
      <c r="Q12" s="82">
        <v>18.5</v>
      </c>
      <c r="R12" s="14">
        <f t="shared" si="0"/>
        <v>17.6</v>
      </c>
    </row>
    <row r="13" spans="1:18" ht="15">
      <c r="A13" s="78">
        <v>20</v>
      </c>
      <c r="B13" s="79" t="s">
        <v>27</v>
      </c>
      <c r="C13" s="79" t="s">
        <v>28</v>
      </c>
      <c r="D13" s="79" t="s">
        <v>14</v>
      </c>
      <c r="E13" s="78"/>
      <c r="F13" s="80" t="s">
        <v>68</v>
      </c>
      <c r="G13" s="78" t="s">
        <v>86</v>
      </c>
      <c r="H13" s="78"/>
      <c r="I13" s="78"/>
      <c r="J13" s="78">
        <v>44</v>
      </c>
      <c r="K13" s="81">
        <v>18</v>
      </c>
      <c r="L13" s="82">
        <v>17</v>
      </c>
      <c r="M13" s="82">
        <v>18</v>
      </c>
      <c r="N13" s="82">
        <v>17</v>
      </c>
      <c r="O13" s="82">
        <v>17.5</v>
      </c>
      <c r="P13" s="82">
        <v>17.5</v>
      </c>
      <c r="Q13" s="82">
        <v>17.5</v>
      </c>
      <c r="R13" s="14">
        <f t="shared" si="0"/>
        <v>17.5</v>
      </c>
    </row>
    <row r="14" spans="1:18" ht="15">
      <c r="A14" s="78">
        <v>11</v>
      </c>
      <c r="B14" s="79" t="s">
        <v>50</v>
      </c>
      <c r="C14" s="79" t="s">
        <v>21</v>
      </c>
      <c r="D14" s="79" t="s">
        <v>17</v>
      </c>
      <c r="E14" s="78"/>
      <c r="F14" s="80" t="s">
        <v>72</v>
      </c>
      <c r="G14" s="78" t="s">
        <v>57</v>
      </c>
      <c r="H14" s="78"/>
      <c r="I14" s="78"/>
      <c r="J14" s="78">
        <v>38</v>
      </c>
      <c r="K14" s="81">
        <v>18</v>
      </c>
      <c r="L14" s="82">
        <v>17</v>
      </c>
      <c r="M14" s="82">
        <v>17.5</v>
      </c>
      <c r="N14" s="82">
        <v>17.5</v>
      </c>
      <c r="O14" s="82">
        <v>18</v>
      </c>
      <c r="P14" s="82">
        <v>17.5</v>
      </c>
      <c r="Q14" s="82">
        <v>17.5</v>
      </c>
      <c r="R14" s="14">
        <f t="shared" si="0"/>
        <v>17.6</v>
      </c>
    </row>
    <row r="15" spans="1:18" ht="15">
      <c r="A15" s="78">
        <v>10</v>
      </c>
      <c r="B15" s="79" t="s">
        <v>15</v>
      </c>
      <c r="C15" s="79" t="s">
        <v>16</v>
      </c>
      <c r="D15" s="79" t="s">
        <v>17</v>
      </c>
      <c r="E15" s="78"/>
      <c r="F15" s="80" t="s">
        <v>71</v>
      </c>
      <c r="G15" s="78" t="s">
        <v>57</v>
      </c>
      <c r="H15" s="78"/>
      <c r="I15" s="78"/>
      <c r="J15" s="78">
        <v>44</v>
      </c>
      <c r="K15" s="81">
        <v>17</v>
      </c>
      <c r="L15" s="82">
        <v>17.5</v>
      </c>
      <c r="M15" s="82">
        <v>17.5</v>
      </c>
      <c r="N15" s="82">
        <v>16</v>
      </c>
      <c r="O15" s="82">
        <v>18.5</v>
      </c>
      <c r="P15" s="82">
        <v>18</v>
      </c>
      <c r="Q15" s="82">
        <v>16.5</v>
      </c>
      <c r="R15" s="14">
        <f t="shared" si="0"/>
        <v>17.3</v>
      </c>
    </row>
    <row r="16" spans="1:18" ht="15">
      <c r="A16" s="78">
        <v>7</v>
      </c>
      <c r="B16" s="79" t="s">
        <v>37</v>
      </c>
      <c r="C16" s="79" t="s">
        <v>38</v>
      </c>
      <c r="D16" s="79" t="s">
        <v>20</v>
      </c>
      <c r="E16" s="78"/>
      <c r="F16" s="80" t="s">
        <v>65</v>
      </c>
      <c r="G16" s="78" t="s">
        <v>56</v>
      </c>
      <c r="H16" s="78"/>
      <c r="I16" s="78"/>
      <c r="J16" s="78">
        <v>44</v>
      </c>
      <c r="K16" s="81">
        <v>17.5</v>
      </c>
      <c r="L16" s="82">
        <v>16.5</v>
      </c>
      <c r="M16" s="82">
        <v>15.5</v>
      </c>
      <c r="N16" s="82">
        <v>17.5</v>
      </c>
      <c r="O16" s="82">
        <v>16</v>
      </c>
      <c r="P16" s="82">
        <v>16</v>
      </c>
      <c r="Q16" s="82">
        <v>17</v>
      </c>
      <c r="R16" s="14">
        <f t="shared" si="0"/>
        <v>16.6</v>
      </c>
    </row>
    <row r="17" spans="1:18" ht="15">
      <c r="A17" s="78">
        <v>2</v>
      </c>
      <c r="B17" s="79" t="s">
        <v>39</v>
      </c>
      <c r="C17" s="79" t="s">
        <v>40</v>
      </c>
      <c r="D17" s="79" t="s">
        <v>17</v>
      </c>
      <c r="E17" s="78"/>
      <c r="F17" s="80" t="s">
        <v>66</v>
      </c>
      <c r="G17" s="78" t="s">
        <v>82</v>
      </c>
      <c r="H17" s="78"/>
      <c r="I17" s="78"/>
      <c r="J17" s="78">
        <v>42</v>
      </c>
      <c r="K17" s="81">
        <v>17</v>
      </c>
      <c r="L17" s="82">
        <v>16.5</v>
      </c>
      <c r="M17" s="82">
        <v>17.5</v>
      </c>
      <c r="N17" s="82">
        <v>16</v>
      </c>
      <c r="O17" s="82">
        <v>16</v>
      </c>
      <c r="P17" s="82">
        <v>16.5</v>
      </c>
      <c r="Q17" s="82">
        <v>16.5</v>
      </c>
      <c r="R17" s="14">
        <f t="shared" si="0"/>
        <v>16.5</v>
      </c>
    </row>
    <row r="18" spans="1:18" ht="15">
      <c r="A18" s="84">
        <v>12</v>
      </c>
      <c r="B18" s="85"/>
      <c r="C18" s="85"/>
      <c r="D18" s="85"/>
      <c r="E18" s="84"/>
      <c r="F18" s="86" t="s">
        <v>53</v>
      </c>
      <c r="G18" s="84" t="s">
        <v>57</v>
      </c>
      <c r="H18" s="84"/>
      <c r="I18" s="84"/>
      <c r="J18" s="84">
        <v>46</v>
      </c>
      <c r="K18" s="87">
        <v>16.5</v>
      </c>
      <c r="L18" s="88">
        <v>15.5</v>
      </c>
      <c r="M18" s="88">
        <v>15.5</v>
      </c>
      <c r="N18" s="88">
        <v>16.5</v>
      </c>
      <c r="O18" s="88">
        <v>16</v>
      </c>
      <c r="P18" s="88">
        <v>15.5</v>
      </c>
      <c r="Q18" s="88">
        <v>15.5</v>
      </c>
      <c r="R18" s="14">
        <f t="shared" si="0"/>
        <v>15.8</v>
      </c>
    </row>
    <row r="19" spans="1:18" ht="15">
      <c r="A19" s="84">
        <v>6</v>
      </c>
      <c r="B19" s="85"/>
      <c r="C19" s="85"/>
      <c r="D19" s="85"/>
      <c r="E19" s="84"/>
      <c r="F19" s="86" t="s">
        <v>69</v>
      </c>
      <c r="G19" s="84" t="s">
        <v>56</v>
      </c>
      <c r="H19" s="84"/>
      <c r="I19" s="84"/>
      <c r="J19" s="84"/>
      <c r="K19" s="87">
        <v>15.5</v>
      </c>
      <c r="L19" s="88">
        <v>15.5</v>
      </c>
      <c r="M19" s="88">
        <v>16</v>
      </c>
      <c r="N19" s="88">
        <v>17</v>
      </c>
      <c r="O19" s="88">
        <v>15</v>
      </c>
      <c r="P19" s="88">
        <v>15.5</v>
      </c>
      <c r="Q19" s="88">
        <v>15.5</v>
      </c>
      <c r="R19" s="14">
        <f t="shared" si="0"/>
        <v>15.6</v>
      </c>
    </row>
    <row r="20" spans="1:18" ht="15">
      <c r="A20" s="84">
        <v>3</v>
      </c>
      <c r="B20" s="85" t="s">
        <v>51</v>
      </c>
      <c r="C20" s="85"/>
      <c r="D20" s="85"/>
      <c r="E20" s="84"/>
      <c r="F20" s="86" t="s">
        <v>67</v>
      </c>
      <c r="G20" s="84" t="s">
        <v>54</v>
      </c>
      <c r="H20" s="84"/>
      <c r="I20" s="84"/>
      <c r="J20" s="84">
        <v>43</v>
      </c>
      <c r="K20" s="87">
        <v>16</v>
      </c>
      <c r="L20" s="88">
        <v>15.5</v>
      </c>
      <c r="M20" s="88">
        <v>15.5</v>
      </c>
      <c r="N20" s="88">
        <v>15</v>
      </c>
      <c r="O20" s="88">
        <v>15</v>
      </c>
      <c r="P20" s="88">
        <v>15</v>
      </c>
      <c r="Q20" s="88">
        <v>16</v>
      </c>
      <c r="R20" s="14">
        <f t="shared" si="0"/>
        <v>15.4</v>
      </c>
    </row>
    <row r="21" spans="1:18" ht="15">
      <c r="A21" s="84">
        <v>14</v>
      </c>
      <c r="B21" s="85"/>
      <c r="C21" s="85"/>
      <c r="D21" s="85"/>
      <c r="E21" s="84"/>
      <c r="F21" s="86" t="s">
        <v>73</v>
      </c>
      <c r="G21" s="84" t="s">
        <v>84</v>
      </c>
      <c r="H21" s="84"/>
      <c r="I21" s="84"/>
      <c r="J21" s="84"/>
      <c r="K21" s="87">
        <v>15.5</v>
      </c>
      <c r="L21" s="88">
        <v>15.5</v>
      </c>
      <c r="M21" s="88">
        <v>15.5</v>
      </c>
      <c r="N21" s="88">
        <v>15</v>
      </c>
      <c r="O21" s="88">
        <v>15</v>
      </c>
      <c r="P21" s="88">
        <v>15</v>
      </c>
      <c r="Q21" s="88">
        <v>15</v>
      </c>
      <c r="R21" s="14">
        <f t="shared" si="0"/>
        <v>15.2</v>
      </c>
    </row>
    <row r="22" spans="1:18" ht="15">
      <c r="A22" s="84">
        <v>15</v>
      </c>
      <c r="B22" s="85"/>
      <c r="C22" s="85"/>
      <c r="D22" s="85"/>
      <c r="E22" s="84"/>
      <c r="F22" s="86" t="s">
        <v>53</v>
      </c>
      <c r="G22" s="84" t="s">
        <v>84</v>
      </c>
      <c r="H22" s="84"/>
      <c r="I22" s="84"/>
      <c r="J22" s="84">
        <v>46</v>
      </c>
      <c r="K22" s="87">
        <v>15</v>
      </c>
      <c r="L22" s="88">
        <v>15</v>
      </c>
      <c r="M22" s="88">
        <v>15</v>
      </c>
      <c r="N22" s="88">
        <v>15</v>
      </c>
      <c r="O22" s="88">
        <v>16.5</v>
      </c>
      <c r="P22" s="88">
        <v>15</v>
      </c>
      <c r="Q22" s="88">
        <v>15.5</v>
      </c>
      <c r="R22" s="14">
        <f t="shared" si="0"/>
        <v>15.1</v>
      </c>
    </row>
    <row r="23" spans="1:18" ht="15">
      <c r="A23" s="84">
        <v>16</v>
      </c>
      <c r="B23" s="85"/>
      <c r="C23" s="85"/>
      <c r="D23" s="85"/>
      <c r="E23" s="84"/>
      <c r="F23" s="86" t="s">
        <v>73</v>
      </c>
      <c r="G23" s="84" t="s">
        <v>85</v>
      </c>
      <c r="H23" s="84"/>
      <c r="I23" s="84"/>
      <c r="J23" s="84"/>
      <c r="K23" s="87">
        <v>15</v>
      </c>
      <c r="L23" s="88">
        <v>15</v>
      </c>
      <c r="M23" s="88">
        <v>15.5</v>
      </c>
      <c r="N23" s="88">
        <v>15</v>
      </c>
      <c r="O23" s="88">
        <v>15.5</v>
      </c>
      <c r="P23" s="88">
        <v>15</v>
      </c>
      <c r="Q23" s="88">
        <v>15</v>
      </c>
      <c r="R23" s="14">
        <f t="shared" si="0"/>
        <v>15.1</v>
      </c>
    </row>
    <row r="24" spans="1:18" ht="15">
      <c r="A24" s="29">
        <v>21</v>
      </c>
      <c r="B24" s="4" t="s">
        <v>47</v>
      </c>
      <c r="C24" s="4" t="s">
        <v>48</v>
      </c>
      <c r="D24" s="4" t="s">
        <v>22</v>
      </c>
      <c r="E24" s="29"/>
      <c r="F24" s="28" t="s">
        <v>76</v>
      </c>
      <c r="G24" s="31" t="s">
        <v>86</v>
      </c>
      <c r="H24" s="31"/>
      <c r="I24" s="31"/>
      <c r="J24" s="31">
        <v>42</v>
      </c>
      <c r="K24" s="39">
        <v>14.5</v>
      </c>
      <c r="L24" s="6">
        <v>14.5</v>
      </c>
      <c r="M24" s="6">
        <v>15</v>
      </c>
      <c r="N24" s="6">
        <v>14.5</v>
      </c>
      <c r="O24" s="6">
        <v>15</v>
      </c>
      <c r="P24" s="6">
        <v>14.5</v>
      </c>
      <c r="Q24" s="6">
        <v>14.5</v>
      </c>
      <c r="R24" s="14">
        <f t="shared" si="0"/>
        <v>14.6</v>
      </c>
    </row>
    <row r="25" spans="1:18" ht="15">
      <c r="A25" s="29">
        <v>8</v>
      </c>
      <c r="B25" s="4"/>
      <c r="C25" s="4"/>
      <c r="D25" s="4"/>
      <c r="E25" s="29"/>
      <c r="F25" s="28" t="s">
        <v>70</v>
      </c>
      <c r="G25" s="31" t="s">
        <v>56</v>
      </c>
      <c r="H25" s="31"/>
      <c r="I25" s="31"/>
      <c r="J25" s="31">
        <v>45</v>
      </c>
      <c r="K25" s="39">
        <v>13.5</v>
      </c>
      <c r="L25" s="6">
        <v>14</v>
      </c>
      <c r="M25" s="6">
        <v>14</v>
      </c>
      <c r="N25" s="6">
        <v>15</v>
      </c>
      <c r="O25" s="6">
        <v>15</v>
      </c>
      <c r="P25" s="6">
        <v>14</v>
      </c>
      <c r="Q25" s="6">
        <v>14.5</v>
      </c>
      <c r="R25" s="14">
        <f t="shared" si="0"/>
        <v>14.3</v>
      </c>
    </row>
    <row r="26" spans="1:18" ht="15">
      <c r="A26" s="29">
        <v>17</v>
      </c>
      <c r="B26" s="4"/>
      <c r="C26" s="4"/>
      <c r="D26" s="4"/>
      <c r="E26" s="29"/>
      <c r="F26" s="28" t="s">
        <v>69</v>
      </c>
      <c r="G26" s="31" t="s">
        <v>86</v>
      </c>
      <c r="H26" s="31"/>
      <c r="I26" s="31"/>
      <c r="J26" s="31"/>
      <c r="K26" s="39">
        <v>12.5</v>
      </c>
      <c r="L26" s="6">
        <v>13</v>
      </c>
      <c r="M26" s="6">
        <v>14</v>
      </c>
      <c r="N26" s="6">
        <v>14</v>
      </c>
      <c r="O26" s="6">
        <v>9.5</v>
      </c>
      <c r="P26" s="6">
        <v>13</v>
      </c>
      <c r="Q26" s="6">
        <v>14</v>
      </c>
      <c r="R26" s="14">
        <f t="shared" si="0"/>
        <v>13.3</v>
      </c>
    </row>
    <row r="27" spans="1:18" ht="15.75">
      <c r="A27" s="89"/>
      <c r="B27" s="90"/>
      <c r="C27" s="90"/>
      <c r="D27" s="90"/>
      <c r="E27" s="89"/>
      <c r="F27" s="91" t="s">
        <v>26</v>
      </c>
      <c r="G27" s="92" t="s">
        <v>59</v>
      </c>
      <c r="H27" s="89"/>
      <c r="I27" s="89"/>
      <c r="J27" s="89"/>
      <c r="K27" s="93"/>
      <c r="L27" s="94"/>
      <c r="M27" s="94"/>
      <c r="N27" s="94"/>
      <c r="O27" s="94"/>
      <c r="P27" s="94"/>
      <c r="Q27" s="94"/>
      <c r="R27" s="14">
        <f t="shared" si="0"/>
        <v>0</v>
      </c>
    </row>
    <row r="28" spans="1:18" ht="15">
      <c r="A28" s="40">
        <v>26</v>
      </c>
      <c r="B28" s="38"/>
      <c r="C28" s="38"/>
      <c r="D28" s="38"/>
      <c r="E28" s="40"/>
      <c r="F28" s="77" t="s">
        <v>80</v>
      </c>
      <c r="G28" s="40" t="s">
        <v>88</v>
      </c>
      <c r="H28" s="40"/>
      <c r="I28" s="40"/>
      <c r="J28" s="40"/>
      <c r="K28" s="42">
        <v>19.5</v>
      </c>
      <c r="L28" s="41">
        <v>19</v>
      </c>
      <c r="M28" s="41">
        <v>18.5</v>
      </c>
      <c r="N28" s="41">
        <v>19</v>
      </c>
      <c r="O28" s="41">
        <v>18.5</v>
      </c>
      <c r="P28" s="41">
        <v>19.5</v>
      </c>
      <c r="Q28" s="41">
        <v>19.5</v>
      </c>
      <c r="R28" s="14">
        <f t="shared" si="0"/>
        <v>19.1</v>
      </c>
    </row>
    <row r="29" spans="1:18" ht="15">
      <c r="A29" s="40">
        <v>25</v>
      </c>
      <c r="B29" s="38" t="s">
        <v>39</v>
      </c>
      <c r="C29" s="38" t="s">
        <v>40</v>
      </c>
      <c r="D29" s="38" t="s">
        <v>17</v>
      </c>
      <c r="E29" s="40"/>
      <c r="F29" s="77" t="s">
        <v>79</v>
      </c>
      <c r="G29" s="40" t="s">
        <v>87</v>
      </c>
      <c r="H29" s="40"/>
      <c r="I29" s="40"/>
      <c r="J29" s="40">
        <v>18</v>
      </c>
      <c r="K29" s="42">
        <v>19</v>
      </c>
      <c r="L29" s="41">
        <v>18</v>
      </c>
      <c r="M29" s="41">
        <v>19</v>
      </c>
      <c r="N29" s="41">
        <v>18.5</v>
      </c>
      <c r="O29" s="41">
        <v>19.5</v>
      </c>
      <c r="P29" s="41">
        <v>18</v>
      </c>
      <c r="Q29" s="41">
        <v>19</v>
      </c>
      <c r="R29" s="14">
        <f t="shared" si="0"/>
        <v>18.7</v>
      </c>
    </row>
    <row r="30" spans="1:18" ht="15">
      <c r="A30" s="40">
        <v>24</v>
      </c>
      <c r="B30" s="38" t="s">
        <v>29</v>
      </c>
      <c r="C30" s="38" t="s">
        <v>30</v>
      </c>
      <c r="D30" s="38" t="s">
        <v>14</v>
      </c>
      <c r="E30" s="40"/>
      <c r="F30" s="32" t="s">
        <v>79</v>
      </c>
      <c r="G30" s="40" t="s">
        <v>58</v>
      </c>
      <c r="H30" s="40"/>
      <c r="I30" s="40"/>
      <c r="J30" s="40">
        <v>18</v>
      </c>
      <c r="K30" s="42">
        <v>19</v>
      </c>
      <c r="L30" s="41">
        <v>18</v>
      </c>
      <c r="M30" s="41">
        <v>19</v>
      </c>
      <c r="N30" s="41">
        <v>18</v>
      </c>
      <c r="O30" s="41">
        <v>18.5</v>
      </c>
      <c r="P30" s="41">
        <v>19</v>
      </c>
      <c r="Q30" s="41">
        <v>18.5</v>
      </c>
      <c r="R30" s="14">
        <f t="shared" si="0"/>
        <v>18.6</v>
      </c>
    </row>
    <row r="31" spans="1:18" ht="15">
      <c r="A31" s="78">
        <v>23</v>
      </c>
      <c r="B31" s="79"/>
      <c r="C31" s="79"/>
      <c r="D31" s="79"/>
      <c r="E31" s="78"/>
      <c r="F31" s="80" t="s">
        <v>78</v>
      </c>
      <c r="G31" s="78" t="s">
        <v>58</v>
      </c>
      <c r="H31" s="78"/>
      <c r="I31" s="78"/>
      <c r="J31" s="78"/>
      <c r="K31" s="81">
        <v>17.5</v>
      </c>
      <c r="L31" s="82">
        <v>17</v>
      </c>
      <c r="M31" s="82">
        <v>18.5</v>
      </c>
      <c r="N31" s="82">
        <v>17.5</v>
      </c>
      <c r="O31" s="82">
        <v>18.5</v>
      </c>
      <c r="P31" s="82">
        <v>18.5</v>
      </c>
      <c r="Q31" s="82">
        <v>17.5</v>
      </c>
      <c r="R31" s="14">
        <f t="shared" si="0"/>
        <v>17.9</v>
      </c>
    </row>
    <row r="32" spans="1:18" ht="15">
      <c r="A32" s="78">
        <v>27</v>
      </c>
      <c r="B32" s="79" t="s">
        <v>45</v>
      </c>
      <c r="C32" s="79" t="s">
        <v>46</v>
      </c>
      <c r="D32" s="79" t="s">
        <v>22</v>
      </c>
      <c r="E32" s="78"/>
      <c r="F32" s="80" t="s">
        <v>75</v>
      </c>
      <c r="G32" s="78" t="s">
        <v>88</v>
      </c>
      <c r="H32" s="78"/>
      <c r="I32" s="78"/>
      <c r="J32" s="78"/>
      <c r="K32" s="81">
        <v>17</v>
      </c>
      <c r="L32" s="82">
        <v>17.5</v>
      </c>
      <c r="M32" s="82">
        <v>17.5</v>
      </c>
      <c r="N32" s="82">
        <v>17</v>
      </c>
      <c r="O32" s="82">
        <v>17.5</v>
      </c>
      <c r="P32" s="82">
        <v>16</v>
      </c>
      <c r="Q32" s="82">
        <v>17.5</v>
      </c>
      <c r="R32" s="14">
        <f t="shared" si="0"/>
        <v>17.3</v>
      </c>
    </row>
    <row r="33" spans="1:18" ht="15">
      <c r="A33" s="84">
        <v>28</v>
      </c>
      <c r="B33" s="85" t="s">
        <v>43</v>
      </c>
      <c r="C33" s="85" t="s">
        <v>44</v>
      </c>
      <c r="D33" s="85" t="s">
        <v>17</v>
      </c>
      <c r="E33" s="84"/>
      <c r="F33" s="86" t="s">
        <v>81</v>
      </c>
      <c r="G33" s="84" t="s">
        <v>89</v>
      </c>
      <c r="H33" s="84"/>
      <c r="I33" s="84"/>
      <c r="J33" s="84">
        <v>22</v>
      </c>
      <c r="K33" s="87">
        <v>15</v>
      </c>
      <c r="L33" s="88">
        <v>16</v>
      </c>
      <c r="M33" s="88">
        <v>16.5</v>
      </c>
      <c r="N33" s="88">
        <v>16</v>
      </c>
      <c r="O33" s="88">
        <v>16</v>
      </c>
      <c r="P33" s="88">
        <v>15.5</v>
      </c>
      <c r="Q33" s="88">
        <v>15</v>
      </c>
      <c r="R33" s="14">
        <f t="shared" si="0"/>
        <v>15.7</v>
      </c>
    </row>
    <row r="34" spans="1:18" ht="15">
      <c r="A34" s="29"/>
      <c r="B34" s="4" t="s">
        <v>8</v>
      </c>
      <c r="C34" s="4" t="s">
        <v>9</v>
      </c>
      <c r="D34" s="4" t="s">
        <v>31</v>
      </c>
      <c r="E34" s="29"/>
      <c r="F34" s="29"/>
      <c r="G34" s="30"/>
      <c r="H34" s="30"/>
      <c r="I34" s="30"/>
      <c r="J34" s="30"/>
      <c r="K34" s="26"/>
      <c r="L34" s="6"/>
      <c r="M34" s="6"/>
      <c r="N34" s="6"/>
      <c r="O34" s="6"/>
      <c r="P34" s="6"/>
      <c r="Q34" s="6"/>
      <c r="R34" s="14">
        <f>SUM(K34:Q34)/3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pane ySplit="1155" topLeftCell="A7" activePane="bottomLeft" state="split"/>
      <selection pane="topLeft" activeCell="F1" sqref="F1"/>
      <selection pane="bottomLeft" activeCell="R15" sqref="R15"/>
    </sheetView>
  </sheetViews>
  <sheetFormatPr defaultColWidth="9.00390625" defaultRowHeight="12.75"/>
  <cols>
    <col min="1" max="1" width="8.00390625" style="0" bestFit="1" customWidth="1"/>
    <col min="2" max="2" width="21.00390625" style="0" hidden="1" customWidth="1"/>
    <col min="3" max="3" width="18.125" style="0" hidden="1" customWidth="1"/>
    <col min="4" max="4" width="19.75390625" style="0" hidden="1" customWidth="1"/>
    <col min="5" max="5" width="12.00390625" style="0" customWidth="1"/>
    <col min="6" max="6" width="31.375" style="0" customWidth="1"/>
    <col min="7" max="7" width="32.75390625" style="76" bestFit="1" customWidth="1"/>
    <col min="8" max="8" width="12.375" style="0" customWidth="1"/>
    <col min="9" max="9" width="14.375" style="0" bestFit="1" customWidth="1"/>
    <col min="10" max="10" width="11.25390625" style="0" customWidth="1"/>
    <col min="11" max="11" width="9.125" style="2" customWidth="1"/>
    <col min="18" max="18" width="9.25390625" style="16" customWidth="1"/>
  </cols>
  <sheetData>
    <row r="1" spans="1:18" ht="30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3"/>
      <c r="G1" s="3" t="s">
        <v>4</v>
      </c>
      <c r="H1" s="3"/>
      <c r="I1" s="3" t="s">
        <v>6</v>
      </c>
      <c r="J1" s="7" t="s">
        <v>7</v>
      </c>
      <c r="K1" s="24">
        <v>1</v>
      </c>
      <c r="L1" s="10">
        <v>2</v>
      </c>
      <c r="M1" s="10">
        <v>3</v>
      </c>
      <c r="N1" s="10">
        <v>4</v>
      </c>
      <c r="O1" s="10">
        <v>5</v>
      </c>
      <c r="P1" s="10">
        <v>6</v>
      </c>
      <c r="Q1" s="10">
        <v>7</v>
      </c>
      <c r="R1" s="13" t="s">
        <v>11</v>
      </c>
    </row>
    <row r="2" spans="1:18" ht="15">
      <c r="A2" s="3"/>
      <c r="B2" s="3"/>
      <c r="C2" s="3"/>
      <c r="D2" s="3"/>
      <c r="E2" s="3">
        <v>0</v>
      </c>
      <c r="F2" s="3"/>
      <c r="G2" s="3"/>
      <c r="H2" s="3"/>
      <c r="I2" s="3"/>
      <c r="J2" s="8"/>
      <c r="K2" s="25"/>
      <c r="L2" s="1"/>
      <c r="M2" s="1"/>
      <c r="N2" s="1"/>
      <c r="O2" s="1"/>
      <c r="P2" s="1"/>
      <c r="Q2" s="1"/>
      <c r="R2" s="14">
        <f>(SUM(K2:Q2)-MAX(K2:Q2)-MIN(K2:Q2))/3</f>
        <v>0</v>
      </c>
    </row>
    <row r="3" spans="1:18" ht="15">
      <c r="A3" s="3"/>
      <c r="B3" s="3"/>
      <c r="C3" s="3"/>
      <c r="D3" s="3"/>
      <c r="E3" s="3"/>
      <c r="F3" s="3"/>
      <c r="G3" s="3"/>
      <c r="H3" s="3"/>
      <c r="I3" s="3"/>
      <c r="J3" s="8"/>
      <c r="K3" s="25"/>
      <c r="L3" s="1"/>
      <c r="M3" s="1"/>
      <c r="N3" s="1"/>
      <c r="O3" s="1"/>
      <c r="P3" s="1"/>
      <c r="Q3" s="1"/>
      <c r="R3" s="15"/>
    </row>
    <row r="4" spans="1:18" s="16" customFormat="1" ht="31.5">
      <c r="A4" s="33" t="s">
        <v>0</v>
      </c>
      <c r="B4" s="34" t="s">
        <v>15</v>
      </c>
      <c r="C4" s="34" t="s">
        <v>16</v>
      </c>
      <c r="D4" s="34" t="s">
        <v>17</v>
      </c>
      <c r="E4" s="33" t="s">
        <v>0</v>
      </c>
      <c r="F4" s="33"/>
      <c r="G4" s="35" t="s">
        <v>4</v>
      </c>
      <c r="H4" s="35" t="s">
        <v>5</v>
      </c>
      <c r="I4" s="35" t="s">
        <v>6</v>
      </c>
      <c r="J4" s="35" t="s">
        <v>7</v>
      </c>
      <c r="K4" s="36">
        <v>1</v>
      </c>
      <c r="L4" s="37">
        <v>2</v>
      </c>
      <c r="M4" s="37">
        <v>3</v>
      </c>
      <c r="N4" s="37">
        <v>4</v>
      </c>
      <c r="O4" s="37">
        <v>5</v>
      </c>
      <c r="P4" s="37">
        <v>6</v>
      </c>
      <c r="Q4" s="37">
        <v>7</v>
      </c>
      <c r="R4" s="14"/>
    </row>
    <row r="5" spans="1:18" ht="15">
      <c r="A5" s="29">
        <v>1</v>
      </c>
      <c r="B5" s="4" t="s">
        <v>41</v>
      </c>
      <c r="C5" s="4" t="s">
        <v>42</v>
      </c>
      <c r="D5" s="4" t="s">
        <v>17</v>
      </c>
      <c r="E5" s="29">
        <v>1</v>
      </c>
      <c r="F5" s="28" t="s">
        <v>65</v>
      </c>
      <c r="G5" s="31" t="s">
        <v>54</v>
      </c>
      <c r="H5" s="30"/>
      <c r="I5" s="31"/>
      <c r="J5" s="30">
        <v>45</v>
      </c>
      <c r="K5" s="26">
        <v>18</v>
      </c>
      <c r="L5" s="6">
        <v>18</v>
      </c>
      <c r="M5" s="6">
        <v>17.5</v>
      </c>
      <c r="N5" s="6">
        <v>18</v>
      </c>
      <c r="O5" s="6">
        <v>18</v>
      </c>
      <c r="P5" s="6">
        <v>17.5</v>
      </c>
      <c r="Q5" s="6">
        <v>18.5</v>
      </c>
      <c r="R5" s="14">
        <f>(SUM(K5:Q5)-MAX(K5:Q5)-MIN(K5:Q5))/5</f>
        <v>17.9</v>
      </c>
    </row>
    <row r="6" spans="1:18" ht="15">
      <c r="A6" s="29">
        <v>2</v>
      </c>
      <c r="B6" s="4" t="s">
        <v>39</v>
      </c>
      <c r="C6" s="4" t="s">
        <v>40</v>
      </c>
      <c r="D6" s="4" t="s">
        <v>17</v>
      </c>
      <c r="E6" s="29">
        <v>2</v>
      </c>
      <c r="F6" s="28" t="s">
        <v>66</v>
      </c>
      <c r="G6" s="31" t="s">
        <v>82</v>
      </c>
      <c r="H6" s="30"/>
      <c r="I6" s="31"/>
      <c r="J6" s="30">
        <v>42</v>
      </c>
      <c r="K6" s="26">
        <v>17</v>
      </c>
      <c r="L6" s="6">
        <v>16.5</v>
      </c>
      <c r="M6" s="6">
        <v>17.5</v>
      </c>
      <c r="N6" s="6">
        <v>16</v>
      </c>
      <c r="O6" s="6">
        <v>16</v>
      </c>
      <c r="P6" s="6">
        <v>16.5</v>
      </c>
      <c r="Q6" s="6">
        <v>16.5</v>
      </c>
      <c r="R6" s="14">
        <f aca="true" t="shared" si="0" ref="R6:R33">(SUM(K6:Q6)-MAX(K6:Q6)-MIN(K6:Q6))/5</f>
        <v>16.5</v>
      </c>
    </row>
    <row r="7" spans="1:18" ht="15">
      <c r="A7" s="29">
        <v>3</v>
      </c>
      <c r="B7" s="4" t="s">
        <v>51</v>
      </c>
      <c r="C7" s="4"/>
      <c r="D7" s="4"/>
      <c r="E7" s="29">
        <v>3</v>
      </c>
      <c r="F7" s="28" t="s">
        <v>67</v>
      </c>
      <c r="G7" s="31" t="s">
        <v>54</v>
      </c>
      <c r="H7" s="30"/>
      <c r="I7" s="31"/>
      <c r="J7" s="30">
        <v>43</v>
      </c>
      <c r="K7" s="39">
        <v>16</v>
      </c>
      <c r="L7" s="6">
        <v>15.5</v>
      </c>
      <c r="M7" s="6">
        <v>15.5</v>
      </c>
      <c r="N7" s="6">
        <v>15</v>
      </c>
      <c r="O7" s="6">
        <v>15</v>
      </c>
      <c r="P7" s="6">
        <v>15</v>
      </c>
      <c r="Q7" s="6">
        <v>16</v>
      </c>
      <c r="R7" s="14">
        <f t="shared" si="0"/>
        <v>15.4</v>
      </c>
    </row>
    <row r="8" spans="1:18" ht="15">
      <c r="A8" s="29">
        <v>4</v>
      </c>
      <c r="B8" s="4" t="s">
        <v>35</v>
      </c>
      <c r="C8" s="4" t="s">
        <v>36</v>
      </c>
      <c r="D8" s="4" t="s">
        <v>31</v>
      </c>
      <c r="E8" s="29">
        <v>4</v>
      </c>
      <c r="F8" s="28" t="s">
        <v>68</v>
      </c>
      <c r="G8" s="31" t="s">
        <v>54</v>
      </c>
      <c r="H8" s="30"/>
      <c r="I8" s="31"/>
      <c r="J8" s="30">
        <v>44</v>
      </c>
      <c r="K8" s="39">
        <v>18.5</v>
      </c>
      <c r="L8" s="6">
        <v>19</v>
      </c>
      <c r="M8" s="6">
        <v>19</v>
      </c>
      <c r="N8" s="6">
        <v>18</v>
      </c>
      <c r="O8" s="6">
        <v>18.5</v>
      </c>
      <c r="P8" s="6">
        <v>18.5</v>
      </c>
      <c r="Q8" s="6">
        <v>19</v>
      </c>
      <c r="R8" s="14">
        <f t="shared" si="0"/>
        <v>18.7</v>
      </c>
    </row>
    <row r="9" spans="1:18" ht="15">
      <c r="A9" s="29">
        <v>5</v>
      </c>
      <c r="B9" s="4" t="s">
        <v>18</v>
      </c>
      <c r="C9" s="4" t="s">
        <v>19</v>
      </c>
      <c r="D9" s="4" t="s">
        <v>17</v>
      </c>
      <c r="E9" s="29">
        <v>5</v>
      </c>
      <c r="F9" s="28" t="s">
        <v>53</v>
      </c>
      <c r="G9" s="31" t="s">
        <v>82</v>
      </c>
      <c r="H9" s="30"/>
      <c r="I9" s="31"/>
      <c r="J9" s="30">
        <v>44</v>
      </c>
      <c r="K9" s="39">
        <v>18.5</v>
      </c>
      <c r="L9" s="6">
        <v>16.5</v>
      </c>
      <c r="M9" s="6">
        <v>16.5</v>
      </c>
      <c r="N9" s="6">
        <v>18</v>
      </c>
      <c r="O9" s="6">
        <v>19</v>
      </c>
      <c r="P9" s="6">
        <v>17</v>
      </c>
      <c r="Q9" s="6">
        <v>18.5</v>
      </c>
      <c r="R9" s="14">
        <f t="shared" si="0"/>
        <v>17.7</v>
      </c>
    </row>
    <row r="10" spans="1:18" ht="15">
      <c r="A10" s="29">
        <v>6</v>
      </c>
      <c r="B10" s="4"/>
      <c r="C10" s="4"/>
      <c r="D10" s="4"/>
      <c r="E10" s="29">
        <v>6</v>
      </c>
      <c r="F10" s="28" t="s">
        <v>69</v>
      </c>
      <c r="G10" s="31" t="s">
        <v>56</v>
      </c>
      <c r="H10" s="30"/>
      <c r="I10" s="31"/>
      <c r="J10" s="30"/>
      <c r="K10" s="39">
        <v>15.5</v>
      </c>
      <c r="L10" s="6">
        <v>15.5</v>
      </c>
      <c r="M10" s="6">
        <v>16</v>
      </c>
      <c r="N10" s="6">
        <v>17</v>
      </c>
      <c r="O10" s="6">
        <v>15</v>
      </c>
      <c r="P10" s="6">
        <v>15.5</v>
      </c>
      <c r="Q10" s="6">
        <v>15.5</v>
      </c>
      <c r="R10" s="14">
        <f t="shared" si="0"/>
        <v>15.6</v>
      </c>
    </row>
    <row r="11" spans="1:18" ht="15">
      <c r="A11" s="29">
        <v>7</v>
      </c>
      <c r="B11" s="4" t="s">
        <v>37</v>
      </c>
      <c r="C11" s="4" t="s">
        <v>38</v>
      </c>
      <c r="D11" s="4" t="s">
        <v>20</v>
      </c>
      <c r="E11" s="29">
        <v>7</v>
      </c>
      <c r="F11" s="27" t="s">
        <v>65</v>
      </c>
      <c r="G11" s="31" t="s">
        <v>56</v>
      </c>
      <c r="H11" s="30"/>
      <c r="I11" s="31"/>
      <c r="J11" s="30">
        <v>44</v>
      </c>
      <c r="K11" s="39">
        <v>17.5</v>
      </c>
      <c r="L11" s="6">
        <v>16.5</v>
      </c>
      <c r="M11" s="6">
        <v>15.5</v>
      </c>
      <c r="N11" s="6">
        <v>17.5</v>
      </c>
      <c r="O11" s="6">
        <v>16</v>
      </c>
      <c r="P11" s="6">
        <v>16</v>
      </c>
      <c r="Q11" s="6">
        <v>17</v>
      </c>
      <c r="R11" s="14">
        <f t="shared" si="0"/>
        <v>16.6</v>
      </c>
    </row>
    <row r="12" spans="1:18" ht="15">
      <c r="A12" s="29">
        <v>8</v>
      </c>
      <c r="B12" s="4"/>
      <c r="C12" s="4"/>
      <c r="D12" s="4"/>
      <c r="E12" s="29">
        <v>8</v>
      </c>
      <c r="F12" s="28" t="s">
        <v>70</v>
      </c>
      <c r="G12" s="31" t="s">
        <v>56</v>
      </c>
      <c r="H12" s="31"/>
      <c r="I12" s="31"/>
      <c r="J12" s="31">
        <v>45</v>
      </c>
      <c r="K12" s="39">
        <v>13.5</v>
      </c>
      <c r="L12" s="6">
        <v>14</v>
      </c>
      <c r="M12" s="6">
        <v>14</v>
      </c>
      <c r="N12" s="6">
        <v>15</v>
      </c>
      <c r="O12" s="6">
        <v>15</v>
      </c>
      <c r="P12" s="6">
        <v>14</v>
      </c>
      <c r="Q12" s="6">
        <v>14.5</v>
      </c>
      <c r="R12" s="14">
        <f t="shared" si="0"/>
        <v>14.3</v>
      </c>
    </row>
    <row r="13" spans="1:18" ht="15">
      <c r="A13" s="29">
        <v>9</v>
      </c>
      <c r="B13" s="4" t="s">
        <v>12</v>
      </c>
      <c r="C13" s="4" t="s">
        <v>13</v>
      </c>
      <c r="D13" s="4" t="s">
        <v>14</v>
      </c>
      <c r="E13" s="29">
        <v>9</v>
      </c>
      <c r="F13" s="28" t="s">
        <v>65</v>
      </c>
      <c r="G13" s="31" t="s">
        <v>83</v>
      </c>
      <c r="H13" s="31"/>
      <c r="I13" s="31"/>
      <c r="J13" s="31">
        <v>44</v>
      </c>
      <c r="K13" s="39">
        <v>18</v>
      </c>
      <c r="L13" s="6">
        <v>18</v>
      </c>
      <c r="M13" s="6">
        <v>17</v>
      </c>
      <c r="N13" s="6">
        <v>17.5</v>
      </c>
      <c r="O13" s="6">
        <v>17</v>
      </c>
      <c r="P13" s="6">
        <v>17.5</v>
      </c>
      <c r="Q13" s="6">
        <v>18.5</v>
      </c>
      <c r="R13" s="14">
        <f t="shared" si="0"/>
        <v>17.6</v>
      </c>
    </row>
    <row r="14" spans="1:18" ht="15">
      <c r="A14" s="29">
        <v>10</v>
      </c>
      <c r="B14" s="4" t="s">
        <v>15</v>
      </c>
      <c r="C14" s="4" t="s">
        <v>16</v>
      </c>
      <c r="D14" s="4" t="s">
        <v>17</v>
      </c>
      <c r="E14" s="29">
        <v>10</v>
      </c>
      <c r="F14" s="28" t="s">
        <v>71</v>
      </c>
      <c r="G14" s="31" t="s">
        <v>57</v>
      </c>
      <c r="H14" s="31"/>
      <c r="I14" s="31"/>
      <c r="J14" s="31">
        <v>44</v>
      </c>
      <c r="K14" s="39">
        <v>17</v>
      </c>
      <c r="L14" s="6">
        <v>17.5</v>
      </c>
      <c r="M14" s="6">
        <v>17.5</v>
      </c>
      <c r="N14" s="6">
        <v>16</v>
      </c>
      <c r="O14" s="6">
        <v>18.5</v>
      </c>
      <c r="P14" s="6">
        <v>18</v>
      </c>
      <c r="Q14" s="6">
        <v>16.5</v>
      </c>
      <c r="R14" s="14">
        <f t="shared" si="0"/>
        <v>17.3</v>
      </c>
    </row>
    <row r="15" spans="1:18" ht="30">
      <c r="A15" s="29">
        <v>11</v>
      </c>
      <c r="B15" s="4" t="s">
        <v>50</v>
      </c>
      <c r="C15" s="4" t="s">
        <v>21</v>
      </c>
      <c r="D15" s="4" t="s">
        <v>17</v>
      </c>
      <c r="E15" s="29">
        <v>11</v>
      </c>
      <c r="F15" s="28" t="s">
        <v>72</v>
      </c>
      <c r="G15" s="31" t="s">
        <v>57</v>
      </c>
      <c r="H15" s="31"/>
      <c r="I15" s="31"/>
      <c r="J15" s="31">
        <v>38</v>
      </c>
      <c r="K15" s="42">
        <v>18</v>
      </c>
      <c r="L15" s="6">
        <v>17</v>
      </c>
      <c r="M15" s="6">
        <v>17.5</v>
      </c>
      <c r="N15" s="6">
        <v>17.5</v>
      </c>
      <c r="O15" s="6">
        <v>18</v>
      </c>
      <c r="P15" s="6">
        <v>17.5</v>
      </c>
      <c r="Q15" s="6">
        <v>17.5</v>
      </c>
      <c r="R15" s="14">
        <f t="shared" si="0"/>
        <v>17.6</v>
      </c>
    </row>
    <row r="16" spans="1:18" ht="15">
      <c r="A16" s="29">
        <v>12</v>
      </c>
      <c r="B16" s="4"/>
      <c r="C16" s="4"/>
      <c r="D16" s="4"/>
      <c r="E16" s="29">
        <v>12</v>
      </c>
      <c r="F16" s="28" t="s">
        <v>53</v>
      </c>
      <c r="G16" s="31" t="s">
        <v>57</v>
      </c>
      <c r="H16" s="31"/>
      <c r="I16" s="31"/>
      <c r="J16" s="31">
        <v>46</v>
      </c>
      <c r="K16" s="39">
        <v>16.5</v>
      </c>
      <c r="L16" s="6">
        <v>15.5</v>
      </c>
      <c r="M16" s="6">
        <v>15.5</v>
      </c>
      <c r="N16" s="6">
        <v>16.5</v>
      </c>
      <c r="O16" s="6">
        <v>16</v>
      </c>
      <c r="P16" s="6">
        <v>15.5</v>
      </c>
      <c r="Q16" s="6">
        <v>15.5</v>
      </c>
      <c r="R16" s="14">
        <f t="shared" si="0"/>
        <v>15.8</v>
      </c>
    </row>
    <row r="17" spans="1:18" ht="15">
      <c r="A17" s="29">
        <v>13</v>
      </c>
      <c r="B17" s="4"/>
      <c r="C17" s="4"/>
      <c r="D17" s="4"/>
      <c r="E17" s="29">
        <v>13</v>
      </c>
      <c r="F17" s="28" t="s">
        <v>53</v>
      </c>
      <c r="G17" s="31" t="s">
        <v>55</v>
      </c>
      <c r="H17" s="31"/>
      <c r="I17" s="31"/>
      <c r="J17" s="31">
        <v>46</v>
      </c>
      <c r="K17" s="39">
        <v>18.5</v>
      </c>
      <c r="L17" s="6">
        <v>18.5</v>
      </c>
      <c r="M17" s="6">
        <v>18.5</v>
      </c>
      <c r="N17" s="6">
        <v>18</v>
      </c>
      <c r="O17" s="6">
        <v>19.5</v>
      </c>
      <c r="P17" s="6">
        <v>18</v>
      </c>
      <c r="Q17" s="6">
        <v>18</v>
      </c>
      <c r="R17" s="14">
        <f t="shared" si="0"/>
        <v>18.3</v>
      </c>
    </row>
    <row r="18" spans="1:18" ht="15">
      <c r="A18" s="29">
        <v>14</v>
      </c>
      <c r="B18" s="4"/>
      <c r="C18" s="4"/>
      <c r="D18" s="4"/>
      <c r="E18" s="29">
        <v>14</v>
      </c>
      <c r="F18" s="28" t="s">
        <v>73</v>
      </c>
      <c r="G18" s="31" t="s">
        <v>84</v>
      </c>
      <c r="H18" s="31"/>
      <c r="I18" s="31"/>
      <c r="J18" s="31"/>
      <c r="K18" s="39">
        <v>15.5</v>
      </c>
      <c r="L18" s="6">
        <v>15.5</v>
      </c>
      <c r="M18" s="6">
        <v>15.5</v>
      </c>
      <c r="N18" s="6">
        <v>15</v>
      </c>
      <c r="O18" s="6">
        <v>15</v>
      </c>
      <c r="P18" s="6">
        <v>15</v>
      </c>
      <c r="Q18" s="6">
        <v>15</v>
      </c>
      <c r="R18" s="14">
        <f t="shared" si="0"/>
        <v>15.2</v>
      </c>
    </row>
    <row r="19" spans="1:18" ht="15">
      <c r="A19" s="29">
        <v>15</v>
      </c>
      <c r="B19" s="4"/>
      <c r="C19" s="4"/>
      <c r="D19" s="4"/>
      <c r="E19" s="29">
        <v>15</v>
      </c>
      <c r="F19" s="28" t="s">
        <v>53</v>
      </c>
      <c r="G19" s="31" t="s">
        <v>84</v>
      </c>
      <c r="H19" s="31"/>
      <c r="I19" s="31"/>
      <c r="J19" s="31">
        <v>46</v>
      </c>
      <c r="K19" s="39">
        <v>15</v>
      </c>
      <c r="L19" s="6">
        <v>15</v>
      </c>
      <c r="M19" s="6">
        <v>15</v>
      </c>
      <c r="N19" s="6">
        <v>15</v>
      </c>
      <c r="O19" s="6">
        <v>16.5</v>
      </c>
      <c r="P19" s="6">
        <v>15</v>
      </c>
      <c r="Q19" s="6">
        <v>15.5</v>
      </c>
      <c r="R19" s="14">
        <f t="shared" si="0"/>
        <v>15.1</v>
      </c>
    </row>
    <row r="20" spans="1:18" ht="15">
      <c r="A20" s="29">
        <v>16</v>
      </c>
      <c r="B20" s="4"/>
      <c r="C20" s="4"/>
      <c r="D20" s="4"/>
      <c r="E20" s="29">
        <v>16</v>
      </c>
      <c r="F20" s="28" t="s">
        <v>73</v>
      </c>
      <c r="G20" s="31" t="s">
        <v>85</v>
      </c>
      <c r="H20" s="31"/>
      <c r="I20" s="31"/>
      <c r="J20" s="31"/>
      <c r="K20" s="39">
        <v>15</v>
      </c>
      <c r="L20" s="6">
        <v>15</v>
      </c>
      <c r="M20" s="6">
        <v>15.5</v>
      </c>
      <c r="N20" s="6">
        <v>15</v>
      </c>
      <c r="O20" s="6">
        <v>15.5</v>
      </c>
      <c r="P20" s="6">
        <v>15</v>
      </c>
      <c r="Q20" s="6">
        <v>15</v>
      </c>
      <c r="R20" s="14">
        <f t="shared" si="0"/>
        <v>15.1</v>
      </c>
    </row>
    <row r="21" spans="1:18" ht="15">
      <c r="A21" s="29">
        <v>17</v>
      </c>
      <c r="B21" s="4"/>
      <c r="C21" s="4"/>
      <c r="D21" s="4"/>
      <c r="E21" s="29">
        <v>17</v>
      </c>
      <c r="F21" s="28" t="s">
        <v>69</v>
      </c>
      <c r="G21" s="31" t="s">
        <v>86</v>
      </c>
      <c r="H21" s="31"/>
      <c r="I21" s="31"/>
      <c r="J21" s="31"/>
      <c r="K21" s="39">
        <v>12.5</v>
      </c>
      <c r="L21" s="6">
        <v>13</v>
      </c>
      <c r="M21" s="6">
        <v>14</v>
      </c>
      <c r="N21" s="6">
        <v>14</v>
      </c>
      <c r="O21" s="6">
        <v>9.5</v>
      </c>
      <c r="P21" s="6">
        <v>13</v>
      </c>
      <c r="Q21" s="6">
        <v>14</v>
      </c>
      <c r="R21" s="14">
        <f t="shared" si="0"/>
        <v>13.3</v>
      </c>
    </row>
    <row r="22" spans="1:18" ht="15">
      <c r="A22" s="29">
        <v>18</v>
      </c>
      <c r="B22" s="4"/>
      <c r="C22" s="4"/>
      <c r="D22" s="4"/>
      <c r="E22" s="29">
        <v>18</v>
      </c>
      <c r="F22" s="28" t="s">
        <v>74</v>
      </c>
      <c r="G22" s="31" t="s">
        <v>86</v>
      </c>
      <c r="H22" s="31"/>
      <c r="I22" s="31"/>
      <c r="J22" s="31"/>
      <c r="K22" s="39">
        <v>18.5</v>
      </c>
      <c r="L22" s="6">
        <v>18</v>
      </c>
      <c r="M22" s="6">
        <v>18.5</v>
      </c>
      <c r="N22" s="6">
        <v>17.5</v>
      </c>
      <c r="O22" s="6">
        <v>17.5</v>
      </c>
      <c r="P22" s="6">
        <v>18</v>
      </c>
      <c r="Q22" s="6">
        <v>18.5</v>
      </c>
      <c r="R22" s="14">
        <f t="shared" si="0"/>
        <v>18.1</v>
      </c>
    </row>
    <row r="23" spans="1:18" ht="15">
      <c r="A23" s="29">
        <v>19</v>
      </c>
      <c r="B23" s="4"/>
      <c r="C23" s="4"/>
      <c r="D23" s="4"/>
      <c r="E23" s="29">
        <v>19</v>
      </c>
      <c r="F23" s="28" t="s">
        <v>75</v>
      </c>
      <c r="G23" s="31" t="s">
        <v>86</v>
      </c>
      <c r="H23" s="31"/>
      <c r="I23" s="31"/>
      <c r="J23" s="31"/>
      <c r="K23" s="39">
        <v>18.5</v>
      </c>
      <c r="L23" s="6">
        <v>18.5</v>
      </c>
      <c r="M23" s="6">
        <v>18.5</v>
      </c>
      <c r="N23" s="6">
        <v>18.5</v>
      </c>
      <c r="O23" s="6">
        <v>18.5</v>
      </c>
      <c r="P23" s="6">
        <v>18.5</v>
      </c>
      <c r="Q23" s="6">
        <v>18</v>
      </c>
      <c r="R23" s="14">
        <f t="shared" si="0"/>
        <v>18.5</v>
      </c>
    </row>
    <row r="24" spans="1:18" ht="15">
      <c r="A24" s="29">
        <v>20</v>
      </c>
      <c r="B24" s="4" t="s">
        <v>27</v>
      </c>
      <c r="C24" s="4" t="s">
        <v>28</v>
      </c>
      <c r="D24" s="4" t="s">
        <v>14</v>
      </c>
      <c r="E24" s="29">
        <v>20</v>
      </c>
      <c r="F24" s="28" t="s">
        <v>68</v>
      </c>
      <c r="G24" s="31" t="s">
        <v>86</v>
      </c>
      <c r="H24" s="31"/>
      <c r="I24" s="31"/>
      <c r="J24" s="31">
        <v>44</v>
      </c>
      <c r="K24" s="39">
        <v>18</v>
      </c>
      <c r="L24" s="6">
        <v>17</v>
      </c>
      <c r="M24" s="6">
        <v>18</v>
      </c>
      <c r="N24" s="6">
        <v>17</v>
      </c>
      <c r="O24" s="6">
        <v>17.5</v>
      </c>
      <c r="P24" s="6">
        <v>17.5</v>
      </c>
      <c r="Q24" s="6">
        <v>17.5</v>
      </c>
      <c r="R24" s="14">
        <f t="shared" si="0"/>
        <v>17.5</v>
      </c>
    </row>
    <row r="25" spans="1:18" ht="15">
      <c r="A25" s="29">
        <v>21</v>
      </c>
      <c r="B25" s="4" t="s">
        <v>47</v>
      </c>
      <c r="C25" s="4" t="s">
        <v>48</v>
      </c>
      <c r="D25" s="4" t="s">
        <v>22</v>
      </c>
      <c r="E25" s="29">
        <v>21</v>
      </c>
      <c r="F25" s="28" t="s">
        <v>76</v>
      </c>
      <c r="G25" s="31" t="s">
        <v>86</v>
      </c>
      <c r="H25" s="31"/>
      <c r="I25" s="31"/>
      <c r="J25" s="31">
        <v>42</v>
      </c>
      <c r="K25" s="39">
        <v>14.5</v>
      </c>
      <c r="L25" s="6">
        <v>14.5</v>
      </c>
      <c r="M25" s="6">
        <v>15</v>
      </c>
      <c r="N25" s="6">
        <v>14.5</v>
      </c>
      <c r="O25" s="6">
        <v>15</v>
      </c>
      <c r="P25" s="6">
        <v>14.5</v>
      </c>
      <c r="Q25" s="6">
        <v>14.5</v>
      </c>
      <c r="R25" s="14">
        <f t="shared" si="0"/>
        <v>14.6</v>
      </c>
    </row>
    <row r="26" spans="1:18" ht="15">
      <c r="A26" s="29">
        <v>22</v>
      </c>
      <c r="B26" s="4" t="s">
        <v>32</v>
      </c>
      <c r="C26" s="4" t="s">
        <v>33</v>
      </c>
      <c r="D26" s="4" t="s">
        <v>34</v>
      </c>
      <c r="E26" s="29">
        <v>22</v>
      </c>
      <c r="F26" s="28" t="s">
        <v>77</v>
      </c>
      <c r="G26" s="31" t="s">
        <v>52</v>
      </c>
      <c r="H26" s="30"/>
      <c r="I26" s="31"/>
      <c r="J26" s="30"/>
      <c r="K26" s="39">
        <v>19.5</v>
      </c>
      <c r="L26" s="6">
        <v>19.5</v>
      </c>
      <c r="M26" s="6">
        <v>19</v>
      </c>
      <c r="N26" s="6">
        <v>19</v>
      </c>
      <c r="O26" s="6">
        <v>18.5</v>
      </c>
      <c r="P26" s="6">
        <v>19.5</v>
      </c>
      <c r="Q26" s="6">
        <v>19</v>
      </c>
      <c r="R26" s="14">
        <f t="shared" si="0"/>
        <v>19.2</v>
      </c>
    </row>
    <row r="27" spans="1:18" ht="15.75">
      <c r="A27" s="40"/>
      <c r="B27" s="38"/>
      <c r="C27" s="38"/>
      <c r="D27" s="38"/>
      <c r="E27" s="40"/>
      <c r="F27" s="43" t="s">
        <v>26</v>
      </c>
      <c r="G27" s="75" t="s">
        <v>59</v>
      </c>
      <c r="H27" s="40"/>
      <c r="I27" s="40"/>
      <c r="J27" s="40"/>
      <c r="K27" s="42"/>
      <c r="L27" s="41"/>
      <c r="M27" s="41"/>
      <c r="N27" s="41"/>
      <c r="O27" s="41"/>
      <c r="P27" s="41"/>
      <c r="Q27" s="41"/>
      <c r="R27" s="14">
        <f t="shared" si="0"/>
        <v>0</v>
      </c>
    </row>
    <row r="28" spans="1:18" ht="15">
      <c r="A28" s="29">
        <v>23</v>
      </c>
      <c r="B28" s="4"/>
      <c r="C28" s="4"/>
      <c r="D28" s="4"/>
      <c r="E28" s="29">
        <v>23</v>
      </c>
      <c r="F28" s="28" t="s">
        <v>78</v>
      </c>
      <c r="G28" s="31" t="s">
        <v>58</v>
      </c>
      <c r="H28" s="30"/>
      <c r="I28" s="31"/>
      <c r="J28" s="30"/>
      <c r="K28" s="39">
        <v>17.5</v>
      </c>
      <c r="L28" s="6">
        <v>17</v>
      </c>
      <c r="M28" s="6">
        <v>18.5</v>
      </c>
      <c r="N28" s="6">
        <v>17.5</v>
      </c>
      <c r="O28" s="6">
        <v>18.5</v>
      </c>
      <c r="P28" s="6">
        <v>18.5</v>
      </c>
      <c r="Q28" s="6">
        <v>17.5</v>
      </c>
      <c r="R28" s="14">
        <f t="shared" si="0"/>
        <v>17.9</v>
      </c>
    </row>
    <row r="29" spans="1:18" ht="15">
      <c r="A29" s="29">
        <v>24</v>
      </c>
      <c r="B29" s="4" t="s">
        <v>29</v>
      </c>
      <c r="C29" s="4" t="s">
        <v>30</v>
      </c>
      <c r="D29" s="4" t="s">
        <v>14</v>
      </c>
      <c r="E29" s="29">
        <v>24</v>
      </c>
      <c r="F29" s="28" t="s">
        <v>79</v>
      </c>
      <c r="G29" s="31" t="s">
        <v>58</v>
      </c>
      <c r="H29" s="30"/>
      <c r="I29" s="31"/>
      <c r="J29" s="30">
        <v>18</v>
      </c>
      <c r="K29" s="39">
        <v>19</v>
      </c>
      <c r="L29" s="6">
        <v>18</v>
      </c>
      <c r="M29" s="6">
        <v>19</v>
      </c>
      <c r="N29" s="6">
        <v>18</v>
      </c>
      <c r="O29" s="6">
        <v>18.5</v>
      </c>
      <c r="P29" s="6">
        <v>19</v>
      </c>
      <c r="Q29" s="6">
        <v>18.5</v>
      </c>
      <c r="R29" s="14">
        <f t="shared" si="0"/>
        <v>18.6</v>
      </c>
    </row>
    <row r="30" spans="1:18" ht="15">
      <c r="A30" s="29">
        <v>25</v>
      </c>
      <c r="B30" s="4" t="s">
        <v>39</v>
      </c>
      <c r="C30" s="4" t="s">
        <v>40</v>
      </c>
      <c r="D30" s="4" t="s">
        <v>17</v>
      </c>
      <c r="E30" s="29">
        <v>25</v>
      </c>
      <c r="F30" s="27" t="s">
        <v>79</v>
      </c>
      <c r="G30" s="31" t="s">
        <v>87</v>
      </c>
      <c r="H30" s="30"/>
      <c r="I30" s="31"/>
      <c r="J30" s="30">
        <v>18</v>
      </c>
      <c r="K30" s="39">
        <v>19</v>
      </c>
      <c r="L30" s="6">
        <v>18</v>
      </c>
      <c r="M30" s="6">
        <v>19</v>
      </c>
      <c r="N30" s="6">
        <v>18.5</v>
      </c>
      <c r="O30" s="6">
        <v>19.5</v>
      </c>
      <c r="P30" s="6">
        <v>18</v>
      </c>
      <c r="Q30" s="6">
        <v>19</v>
      </c>
      <c r="R30" s="14">
        <f t="shared" si="0"/>
        <v>18.7</v>
      </c>
    </row>
    <row r="31" spans="1:18" ht="15">
      <c r="A31" s="29">
        <v>26</v>
      </c>
      <c r="B31" s="4"/>
      <c r="C31" s="4"/>
      <c r="D31" s="4"/>
      <c r="E31" s="29">
        <v>26</v>
      </c>
      <c r="F31" s="28" t="s">
        <v>80</v>
      </c>
      <c r="G31" s="31" t="s">
        <v>88</v>
      </c>
      <c r="H31" s="30"/>
      <c r="I31" s="31"/>
      <c r="J31" s="30"/>
      <c r="K31" s="39">
        <v>19.5</v>
      </c>
      <c r="L31" s="6">
        <v>19</v>
      </c>
      <c r="M31" s="6">
        <v>18.5</v>
      </c>
      <c r="N31" s="41">
        <v>19</v>
      </c>
      <c r="O31" s="6">
        <v>18.5</v>
      </c>
      <c r="P31" s="6">
        <v>19.5</v>
      </c>
      <c r="Q31" s="6">
        <v>19.5</v>
      </c>
      <c r="R31" s="14">
        <f t="shared" si="0"/>
        <v>19.1</v>
      </c>
    </row>
    <row r="32" spans="1:18" ht="15">
      <c r="A32" s="29">
        <v>27</v>
      </c>
      <c r="B32" s="4" t="s">
        <v>45</v>
      </c>
      <c r="C32" s="4" t="s">
        <v>46</v>
      </c>
      <c r="D32" s="4" t="s">
        <v>22</v>
      </c>
      <c r="E32" s="31">
        <v>27</v>
      </c>
      <c r="F32" s="28" t="s">
        <v>75</v>
      </c>
      <c r="G32" s="31" t="s">
        <v>88</v>
      </c>
      <c r="H32" s="30"/>
      <c r="I32" s="31"/>
      <c r="J32" s="30"/>
      <c r="K32" s="39">
        <v>17</v>
      </c>
      <c r="L32" s="6">
        <v>17.5</v>
      </c>
      <c r="M32" s="6">
        <v>17.5</v>
      </c>
      <c r="N32" s="6">
        <v>17</v>
      </c>
      <c r="O32" s="6">
        <v>17.5</v>
      </c>
      <c r="P32" s="6">
        <v>16</v>
      </c>
      <c r="Q32" s="6">
        <v>17.5</v>
      </c>
      <c r="R32" s="14">
        <f t="shared" si="0"/>
        <v>17.3</v>
      </c>
    </row>
    <row r="33" spans="1:18" ht="30">
      <c r="A33" s="29">
        <v>28</v>
      </c>
      <c r="B33" s="4" t="s">
        <v>43</v>
      </c>
      <c r="C33" s="4" t="s">
        <v>44</v>
      </c>
      <c r="D33" s="4" t="s">
        <v>17</v>
      </c>
      <c r="E33" s="29">
        <v>28</v>
      </c>
      <c r="F33" s="28" t="s">
        <v>81</v>
      </c>
      <c r="G33" s="31" t="s">
        <v>89</v>
      </c>
      <c r="H33" s="30"/>
      <c r="I33" s="31"/>
      <c r="J33" s="30">
        <v>22</v>
      </c>
      <c r="K33" s="26">
        <v>15</v>
      </c>
      <c r="L33" s="6">
        <v>16</v>
      </c>
      <c r="M33" s="6">
        <v>16.5</v>
      </c>
      <c r="N33" s="6">
        <v>16</v>
      </c>
      <c r="O33" s="6">
        <v>16</v>
      </c>
      <c r="P33" s="6">
        <v>15.5</v>
      </c>
      <c r="Q33" s="6">
        <v>15</v>
      </c>
      <c r="R33" s="14">
        <f t="shared" si="0"/>
        <v>15.7</v>
      </c>
    </row>
    <row r="34" spans="1:18" ht="15">
      <c r="A34" s="29"/>
      <c r="B34" s="4" t="s">
        <v>8</v>
      </c>
      <c r="C34" s="4" t="s">
        <v>9</v>
      </c>
      <c r="D34" s="4" t="s">
        <v>31</v>
      </c>
      <c r="E34" s="29"/>
      <c r="F34" s="29"/>
      <c r="G34" s="30"/>
      <c r="H34" s="30"/>
      <c r="I34" s="30"/>
      <c r="J34" s="30"/>
      <c r="K34" s="26"/>
      <c r="L34" s="6"/>
      <c r="M34" s="6"/>
      <c r="N34" s="6"/>
      <c r="O34" s="6"/>
      <c r="P34" s="6"/>
      <c r="Q34" s="6"/>
      <c r="R34" s="14">
        <f>SUM(K34:Q34)/3</f>
        <v>0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O2" sqref="O2:O23"/>
    </sheetView>
  </sheetViews>
  <sheetFormatPr defaultColWidth="9.00390625" defaultRowHeight="12.75"/>
  <cols>
    <col min="1" max="1" width="8.00390625" style="0" bestFit="1" customWidth="1"/>
    <col min="2" max="2" width="21.00390625" style="0" customWidth="1"/>
    <col min="3" max="3" width="18.125" style="0" customWidth="1"/>
    <col min="4" max="4" width="19.75390625" style="0" customWidth="1"/>
    <col min="5" max="5" width="12.00390625" style="0" customWidth="1"/>
    <col min="6" max="6" width="32.75390625" style="0" bestFit="1" customWidth="1"/>
    <col min="7" max="7" width="13.375" style="0" customWidth="1"/>
    <col min="8" max="8" width="14.375" style="0" bestFit="1" customWidth="1"/>
    <col min="9" max="9" width="11.25390625" style="0" customWidth="1"/>
    <col min="10" max="14" width="0" style="0" hidden="1" customWidth="1"/>
    <col min="15" max="15" width="9.25390625" style="16" customWidth="1"/>
  </cols>
  <sheetData>
    <row r="1" spans="1:15" ht="30">
      <c r="A1" s="3" t="s">
        <v>0</v>
      </c>
      <c r="B1" s="3" t="s">
        <v>1</v>
      </c>
      <c r="C1" s="3" t="s">
        <v>2</v>
      </c>
      <c r="D1" s="3" t="s">
        <v>3</v>
      </c>
      <c r="E1" s="3" t="s">
        <v>10</v>
      </c>
      <c r="F1" s="3" t="s">
        <v>4</v>
      </c>
      <c r="G1" s="3" t="s">
        <v>5</v>
      </c>
      <c r="H1" s="3" t="s">
        <v>6</v>
      </c>
      <c r="I1" s="7" t="s">
        <v>7</v>
      </c>
      <c r="J1" s="9">
        <v>1</v>
      </c>
      <c r="K1" s="10">
        <v>2</v>
      </c>
      <c r="L1" s="10">
        <v>3</v>
      </c>
      <c r="M1" s="10">
        <v>4</v>
      </c>
      <c r="N1" s="11">
        <v>5</v>
      </c>
      <c r="O1" s="13" t="s">
        <v>11</v>
      </c>
    </row>
    <row r="2" spans="1:15" ht="15">
      <c r="A2" s="3">
        <v>1</v>
      </c>
      <c r="B2" s="4"/>
      <c r="C2" s="4"/>
      <c r="D2" s="4"/>
      <c r="E2" s="18"/>
      <c r="F2" s="4"/>
      <c r="G2" s="3"/>
      <c r="H2" s="3"/>
      <c r="I2" s="3"/>
      <c r="J2" s="17">
        <v>20</v>
      </c>
      <c r="K2" s="6">
        <v>20</v>
      </c>
      <c r="L2" s="6">
        <v>20</v>
      </c>
      <c r="M2" s="6">
        <v>19.5</v>
      </c>
      <c r="N2" s="12">
        <v>20</v>
      </c>
      <c r="O2" s="14"/>
    </row>
    <row r="3" spans="1:15" ht="15">
      <c r="A3" s="3">
        <v>2</v>
      </c>
      <c r="B3" s="4"/>
      <c r="C3" s="4"/>
      <c r="D3" s="4"/>
      <c r="E3" s="18"/>
      <c r="F3" s="4"/>
      <c r="G3" s="3"/>
      <c r="H3" s="3"/>
      <c r="I3" s="3"/>
      <c r="J3" s="17">
        <v>20</v>
      </c>
      <c r="K3" s="6">
        <v>20</v>
      </c>
      <c r="L3" s="6">
        <v>20</v>
      </c>
      <c r="M3" s="6">
        <v>20</v>
      </c>
      <c r="N3" s="12">
        <v>19.5</v>
      </c>
      <c r="O3" s="14"/>
    </row>
    <row r="4" spans="1:15" ht="15">
      <c r="A4" s="3">
        <v>3</v>
      </c>
      <c r="B4" s="4"/>
      <c r="C4" s="4"/>
      <c r="D4" s="4"/>
      <c r="E4" s="18"/>
      <c r="F4" s="4"/>
      <c r="G4" s="3"/>
      <c r="H4" s="3"/>
      <c r="I4" s="3"/>
      <c r="J4" s="17">
        <v>19.5</v>
      </c>
      <c r="K4" s="6">
        <v>19.5</v>
      </c>
      <c r="L4" s="6">
        <v>20</v>
      </c>
      <c r="M4" s="6">
        <v>19.5</v>
      </c>
      <c r="N4" s="12">
        <v>19.5</v>
      </c>
      <c r="O4" s="14"/>
    </row>
    <row r="5" spans="1:15" ht="15">
      <c r="A5" s="3">
        <v>4</v>
      </c>
      <c r="B5" s="4"/>
      <c r="C5" s="4"/>
      <c r="D5" s="4"/>
      <c r="E5" s="18"/>
      <c r="F5" s="4"/>
      <c r="G5" s="3"/>
      <c r="H5" s="3"/>
      <c r="I5" s="3"/>
      <c r="J5" s="17">
        <v>19</v>
      </c>
      <c r="K5" s="6">
        <v>19.5</v>
      </c>
      <c r="L5" s="6">
        <v>18.5</v>
      </c>
      <c r="M5" s="6">
        <v>19</v>
      </c>
      <c r="N5" s="12">
        <v>19</v>
      </c>
      <c r="O5" s="14"/>
    </row>
    <row r="6" spans="1:15" ht="15">
      <c r="A6" s="3">
        <v>5</v>
      </c>
      <c r="B6" s="4"/>
      <c r="C6" s="4"/>
      <c r="D6" s="4"/>
      <c r="E6" s="18"/>
      <c r="F6" s="4"/>
      <c r="G6" s="4"/>
      <c r="H6" s="3"/>
      <c r="I6" s="3"/>
      <c r="J6" s="17">
        <v>19</v>
      </c>
      <c r="K6" s="6">
        <v>19</v>
      </c>
      <c r="L6" s="6">
        <v>19.5</v>
      </c>
      <c r="M6" s="6">
        <v>19</v>
      </c>
      <c r="N6" s="12">
        <v>19</v>
      </c>
      <c r="O6" s="14"/>
    </row>
    <row r="7" spans="1:15" ht="15">
      <c r="A7" s="3">
        <v>6</v>
      </c>
      <c r="B7" s="4"/>
      <c r="C7" s="4"/>
      <c r="D7" s="4"/>
      <c r="E7" s="18"/>
      <c r="F7" s="4"/>
      <c r="G7" s="4"/>
      <c r="H7" s="3"/>
      <c r="I7" s="3"/>
      <c r="J7" s="17">
        <v>19</v>
      </c>
      <c r="K7" s="6">
        <v>18.5</v>
      </c>
      <c r="L7" s="6">
        <v>19</v>
      </c>
      <c r="M7" s="6">
        <v>19</v>
      </c>
      <c r="N7" s="12">
        <v>18.5</v>
      </c>
      <c r="O7" s="14"/>
    </row>
    <row r="8" spans="1:15" ht="15">
      <c r="A8" s="3">
        <v>7</v>
      </c>
      <c r="B8" s="4"/>
      <c r="C8" s="4"/>
      <c r="D8" s="4"/>
      <c r="E8" s="18"/>
      <c r="F8" s="4"/>
      <c r="G8" s="3"/>
      <c r="H8" s="3"/>
      <c r="I8" s="3"/>
      <c r="J8" s="17">
        <v>19</v>
      </c>
      <c r="K8" s="6">
        <v>18.5</v>
      </c>
      <c r="L8" s="6">
        <v>19.5</v>
      </c>
      <c r="M8" s="6">
        <v>19</v>
      </c>
      <c r="N8" s="12">
        <v>18.5</v>
      </c>
      <c r="O8" s="14"/>
    </row>
    <row r="9" spans="1:15" ht="15">
      <c r="A9" s="5">
        <v>8</v>
      </c>
      <c r="B9" s="4"/>
      <c r="C9" s="4"/>
      <c r="D9" s="4"/>
      <c r="E9" s="18"/>
      <c r="F9" s="4"/>
      <c r="G9" s="3"/>
      <c r="H9" s="3"/>
      <c r="I9" s="3"/>
      <c r="J9" s="17">
        <v>18.5</v>
      </c>
      <c r="K9" s="6">
        <v>18.5</v>
      </c>
      <c r="L9" s="6">
        <v>19</v>
      </c>
      <c r="M9" s="6">
        <v>18.5</v>
      </c>
      <c r="N9" s="12">
        <v>18.5</v>
      </c>
      <c r="O9" s="14"/>
    </row>
    <row r="10" spans="1:15" ht="15">
      <c r="A10" s="3">
        <v>9</v>
      </c>
      <c r="B10" s="4"/>
      <c r="C10" s="4"/>
      <c r="D10" s="4"/>
      <c r="E10" s="18"/>
      <c r="F10" s="4"/>
      <c r="G10" s="3"/>
      <c r="H10" s="3"/>
      <c r="I10" s="3"/>
      <c r="J10" s="17">
        <v>18</v>
      </c>
      <c r="K10" s="6">
        <v>18.5</v>
      </c>
      <c r="L10" s="6">
        <v>19</v>
      </c>
      <c r="M10" s="6">
        <v>18.5</v>
      </c>
      <c r="N10" s="12">
        <v>18.5</v>
      </c>
      <c r="O10" s="14"/>
    </row>
    <row r="11" spans="1:15" ht="15">
      <c r="A11" s="3">
        <v>10</v>
      </c>
      <c r="B11" s="4"/>
      <c r="C11" s="4"/>
      <c r="D11" s="4"/>
      <c r="E11" s="18"/>
      <c r="F11" s="4"/>
      <c r="G11" s="3"/>
      <c r="H11" s="3"/>
      <c r="I11" s="3"/>
      <c r="J11" s="17">
        <v>18.5</v>
      </c>
      <c r="K11" s="6">
        <v>18.5</v>
      </c>
      <c r="L11" s="6">
        <v>18.5</v>
      </c>
      <c r="M11" s="6">
        <v>18</v>
      </c>
      <c r="N11" s="12">
        <v>18</v>
      </c>
      <c r="O11" s="14"/>
    </row>
    <row r="12" spans="1:15" ht="15">
      <c r="A12" s="3">
        <v>11</v>
      </c>
      <c r="B12" s="4"/>
      <c r="C12" s="4"/>
      <c r="D12" s="4"/>
      <c r="E12" s="18"/>
      <c r="F12" s="4"/>
      <c r="G12" s="3"/>
      <c r="H12" s="3"/>
      <c r="I12" s="3"/>
      <c r="J12" s="17">
        <v>18.5</v>
      </c>
      <c r="K12" s="6">
        <v>18</v>
      </c>
      <c r="L12" s="6">
        <v>18.5</v>
      </c>
      <c r="M12" s="6">
        <v>18</v>
      </c>
      <c r="N12" s="12">
        <v>18</v>
      </c>
      <c r="O12" s="14"/>
    </row>
    <row r="13" spans="1:15" ht="15">
      <c r="A13" s="3">
        <v>12</v>
      </c>
      <c r="B13" s="4"/>
      <c r="C13" s="4"/>
      <c r="D13" s="4"/>
      <c r="E13" s="18"/>
      <c r="F13" s="4"/>
      <c r="G13" s="3"/>
      <c r="H13" s="3"/>
      <c r="I13" s="3"/>
      <c r="J13" s="17">
        <v>18</v>
      </c>
      <c r="K13" s="6">
        <v>18</v>
      </c>
      <c r="L13" s="6">
        <v>17.5</v>
      </c>
      <c r="M13" s="6">
        <v>18</v>
      </c>
      <c r="N13" s="12">
        <v>18</v>
      </c>
      <c r="O13" s="14"/>
    </row>
    <row r="14" spans="1:15" ht="15">
      <c r="A14" s="3">
        <v>13</v>
      </c>
      <c r="B14" s="4"/>
      <c r="C14" s="4"/>
      <c r="D14" s="4"/>
      <c r="E14" s="18"/>
      <c r="F14" s="4"/>
      <c r="G14" s="4"/>
      <c r="H14" s="3"/>
      <c r="I14" s="3"/>
      <c r="J14" s="17">
        <v>18</v>
      </c>
      <c r="K14" s="6">
        <v>17.5</v>
      </c>
      <c r="L14" s="6">
        <v>18</v>
      </c>
      <c r="M14" s="6">
        <v>18</v>
      </c>
      <c r="N14" s="12">
        <v>18</v>
      </c>
      <c r="O14" s="14"/>
    </row>
    <row r="15" spans="1:15" ht="15">
      <c r="A15" s="3">
        <v>14</v>
      </c>
      <c r="B15" s="4"/>
      <c r="C15" s="4"/>
      <c r="D15" s="4"/>
      <c r="E15" s="18"/>
      <c r="F15" s="4"/>
      <c r="G15" s="3"/>
      <c r="H15" s="3"/>
      <c r="I15" s="3"/>
      <c r="J15" s="17">
        <v>18</v>
      </c>
      <c r="K15" s="6">
        <v>18.5</v>
      </c>
      <c r="L15" s="6">
        <v>18</v>
      </c>
      <c r="M15" s="6">
        <v>17.5</v>
      </c>
      <c r="N15" s="12">
        <v>17.5</v>
      </c>
      <c r="O15" s="14"/>
    </row>
    <row r="16" spans="1:15" ht="15">
      <c r="A16" s="3">
        <v>15</v>
      </c>
      <c r="B16" s="4"/>
      <c r="C16" s="4"/>
      <c r="D16" s="4"/>
      <c r="E16" s="18"/>
      <c r="F16" s="4"/>
      <c r="G16" s="4"/>
      <c r="H16" s="3"/>
      <c r="I16" s="3"/>
      <c r="J16" s="17">
        <v>17.5</v>
      </c>
      <c r="K16" s="6">
        <v>17.5</v>
      </c>
      <c r="L16" s="6">
        <v>18</v>
      </c>
      <c r="M16" s="6">
        <v>18</v>
      </c>
      <c r="N16" s="12">
        <v>18</v>
      </c>
      <c r="O16" s="14"/>
    </row>
    <row r="17" spans="1:15" ht="15">
      <c r="A17" s="3">
        <v>17</v>
      </c>
      <c r="B17" s="4"/>
      <c r="C17" s="4"/>
      <c r="D17" s="4"/>
      <c r="E17" s="18"/>
      <c r="F17" s="4"/>
      <c r="G17" s="3"/>
      <c r="H17" s="3"/>
      <c r="I17" s="3"/>
      <c r="J17" s="17">
        <v>18</v>
      </c>
      <c r="K17" s="6">
        <v>17.5</v>
      </c>
      <c r="L17" s="6">
        <v>18</v>
      </c>
      <c r="M17" s="6">
        <v>17.5</v>
      </c>
      <c r="N17" s="12">
        <v>17.5</v>
      </c>
      <c r="O17" s="14"/>
    </row>
    <row r="18" spans="1:15" ht="15">
      <c r="A18" s="3">
        <v>16</v>
      </c>
      <c r="B18" s="4"/>
      <c r="C18" s="4"/>
      <c r="D18" s="4"/>
      <c r="E18" s="18"/>
      <c r="F18" s="4"/>
      <c r="G18" s="3"/>
      <c r="H18" s="3"/>
      <c r="I18" s="3"/>
      <c r="J18" s="17">
        <v>17.5</v>
      </c>
      <c r="K18" s="6">
        <v>18</v>
      </c>
      <c r="L18" s="6">
        <v>17.5</v>
      </c>
      <c r="M18" s="6">
        <v>18</v>
      </c>
      <c r="N18" s="12">
        <v>17.5</v>
      </c>
      <c r="O18" s="14"/>
    </row>
    <row r="19" spans="1:15" ht="15">
      <c r="A19" s="3">
        <v>18</v>
      </c>
      <c r="B19" s="4"/>
      <c r="C19" s="4"/>
      <c r="D19" s="4"/>
      <c r="E19" s="18"/>
      <c r="F19" s="4"/>
      <c r="G19" s="3"/>
      <c r="H19" s="3"/>
      <c r="I19" s="3"/>
      <c r="J19" s="17">
        <v>17.5</v>
      </c>
      <c r="K19" s="6">
        <v>18</v>
      </c>
      <c r="L19" s="6">
        <v>17.5</v>
      </c>
      <c r="M19" s="6">
        <v>17</v>
      </c>
      <c r="N19" s="12">
        <v>17</v>
      </c>
      <c r="O19" s="14"/>
    </row>
    <row r="20" spans="1:15" ht="15">
      <c r="A20" s="3">
        <v>19</v>
      </c>
      <c r="B20" s="4"/>
      <c r="C20" s="4"/>
      <c r="D20" s="4"/>
      <c r="E20" s="18"/>
      <c r="F20" s="4"/>
      <c r="G20" s="3"/>
      <c r="H20" s="3"/>
      <c r="I20" s="3"/>
      <c r="J20" s="17">
        <v>17</v>
      </c>
      <c r="K20" s="6">
        <v>17</v>
      </c>
      <c r="L20" s="6">
        <v>16.5</v>
      </c>
      <c r="M20" s="6">
        <v>16.5</v>
      </c>
      <c r="N20" s="12">
        <v>17.5</v>
      </c>
      <c r="O20" s="14"/>
    </row>
    <row r="21" spans="1:15" ht="15">
      <c r="A21" s="3">
        <v>20</v>
      </c>
      <c r="B21" s="4"/>
      <c r="C21" s="4"/>
      <c r="D21" s="4"/>
      <c r="E21" s="18"/>
      <c r="F21" s="4"/>
      <c r="G21" s="3"/>
      <c r="H21" s="3"/>
      <c r="I21" s="3"/>
      <c r="J21" s="17">
        <v>16.5</v>
      </c>
      <c r="K21" s="6">
        <v>16.5</v>
      </c>
      <c r="L21" s="6">
        <v>16</v>
      </c>
      <c r="M21" s="6">
        <v>16.5</v>
      </c>
      <c r="N21" s="12">
        <v>15</v>
      </c>
      <c r="O21" s="14"/>
    </row>
    <row r="22" spans="1:15" ht="15">
      <c r="A22" s="3">
        <v>21</v>
      </c>
      <c r="B22" s="4"/>
      <c r="C22" s="4"/>
      <c r="D22" s="4"/>
      <c r="E22" s="18"/>
      <c r="F22" s="4"/>
      <c r="G22" s="3"/>
      <c r="H22" s="3"/>
      <c r="I22" s="3"/>
      <c r="J22" s="17">
        <v>16.5</v>
      </c>
      <c r="K22" s="6">
        <v>15.5</v>
      </c>
      <c r="L22" s="6">
        <v>14</v>
      </c>
      <c r="M22" s="6">
        <v>15</v>
      </c>
      <c r="N22" s="12">
        <v>15.5</v>
      </c>
      <c r="O22" s="14"/>
    </row>
    <row r="23" spans="1:15" ht="15">
      <c r="A23" s="3">
        <v>22</v>
      </c>
      <c r="B23" s="4"/>
      <c r="C23" s="4"/>
      <c r="D23" s="4"/>
      <c r="E23" s="18"/>
      <c r="F23" s="4"/>
      <c r="G23" s="3"/>
      <c r="H23" s="3"/>
      <c r="I23" s="3"/>
      <c r="J23" s="17">
        <v>17</v>
      </c>
      <c r="K23" s="6">
        <v>15</v>
      </c>
      <c r="L23" s="6">
        <v>14</v>
      </c>
      <c r="M23" s="6">
        <v>16</v>
      </c>
      <c r="N23" s="12">
        <v>15</v>
      </c>
      <c r="O23" s="14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3">
      <selection activeCell="C23" sqref="C23:G36"/>
    </sheetView>
  </sheetViews>
  <sheetFormatPr defaultColWidth="9.00390625" defaultRowHeight="12.75"/>
  <cols>
    <col min="1" max="1" width="7.125" style="19" customWidth="1"/>
    <col min="2" max="2" width="8.125" style="19" customWidth="1"/>
    <col min="3" max="3" width="21.125" style="19" customWidth="1"/>
    <col min="4" max="4" width="19.375" style="19" customWidth="1"/>
    <col min="5" max="5" width="15.875" style="19" customWidth="1"/>
    <col min="6" max="6" width="25.125" style="19" customWidth="1"/>
    <col min="7" max="7" width="11.375" style="19" customWidth="1"/>
    <col min="8" max="8" width="9.25390625" style="16" customWidth="1"/>
    <col min="9" max="9" width="9.25390625" style="20" customWidth="1"/>
    <col min="10" max="16384" width="9.125" style="19" customWidth="1"/>
  </cols>
  <sheetData>
    <row r="1" spans="2:14" ht="25.5">
      <c r="B1" s="45" t="s">
        <v>23</v>
      </c>
      <c r="C1" s="46" t="s">
        <v>1</v>
      </c>
      <c r="D1" s="46" t="s">
        <v>2</v>
      </c>
      <c r="E1" s="46" t="s">
        <v>3</v>
      </c>
      <c r="F1" s="46" t="s">
        <v>4</v>
      </c>
      <c r="G1" s="47" t="s">
        <v>6</v>
      </c>
      <c r="H1" s="48" t="s">
        <v>11</v>
      </c>
      <c r="I1" s="62" t="s">
        <v>24</v>
      </c>
      <c r="N1" s="21"/>
    </row>
    <row r="2" spans="1:10" ht="12.75">
      <c r="A2" s="99" t="s">
        <v>25</v>
      </c>
      <c r="B2" s="56">
        <v>1</v>
      </c>
      <c r="C2" s="57"/>
      <c r="D2" s="57"/>
      <c r="E2" s="57"/>
      <c r="F2" s="57"/>
      <c r="G2" s="58"/>
      <c r="H2" s="59">
        <v>19</v>
      </c>
      <c r="I2" s="71" t="s">
        <v>62</v>
      </c>
      <c r="J2" s="49"/>
    </row>
    <row r="3" spans="1:10" ht="12.75">
      <c r="A3" s="99"/>
      <c r="B3" s="56">
        <f aca="true" t="shared" si="0" ref="B3:B14">RANK(H3,$H$2:$H$14,0)</f>
        <v>2</v>
      </c>
      <c r="C3" s="57"/>
      <c r="D3" s="57"/>
      <c r="E3" s="57"/>
      <c r="F3" s="57"/>
      <c r="G3" s="58"/>
      <c r="H3" s="59">
        <v>18.833333333333332</v>
      </c>
      <c r="I3" s="71" t="s">
        <v>62</v>
      </c>
      <c r="J3" s="49"/>
    </row>
    <row r="4" spans="1:10" ht="12.75">
      <c r="A4" s="99"/>
      <c r="B4" s="56">
        <f t="shared" si="0"/>
        <v>3</v>
      </c>
      <c r="C4" s="57"/>
      <c r="D4" s="57"/>
      <c r="E4" s="57"/>
      <c r="F4" s="57"/>
      <c r="G4" s="58"/>
      <c r="H4" s="59">
        <v>18.333333333333332</v>
      </c>
      <c r="I4" s="71" t="s">
        <v>62</v>
      </c>
      <c r="J4" s="49"/>
    </row>
    <row r="5" spans="1:10" ht="12.75">
      <c r="A5" s="99"/>
      <c r="B5" s="56">
        <f t="shared" si="0"/>
        <v>4</v>
      </c>
      <c r="C5" s="57"/>
      <c r="D5" s="57"/>
      <c r="E5" s="57"/>
      <c r="F5" s="57"/>
      <c r="G5" s="58"/>
      <c r="H5" s="59">
        <v>18.166666666666668</v>
      </c>
      <c r="I5" s="71" t="s">
        <v>62</v>
      </c>
      <c r="J5" s="49"/>
    </row>
    <row r="6" spans="1:10" ht="12.75">
      <c r="A6" s="99"/>
      <c r="B6" s="60">
        <f t="shared" si="0"/>
        <v>5</v>
      </c>
      <c r="C6" s="61"/>
      <c r="D6" s="61"/>
      <c r="E6" s="61"/>
      <c r="F6" s="61"/>
      <c r="G6" s="62"/>
      <c r="H6" s="63">
        <v>17.666666666666668</v>
      </c>
      <c r="I6" s="72" t="s">
        <v>63</v>
      </c>
      <c r="J6" s="49"/>
    </row>
    <row r="7" spans="1:10" ht="12.75">
      <c r="A7" s="99"/>
      <c r="B7" s="60">
        <f t="shared" si="0"/>
        <v>6</v>
      </c>
      <c r="C7" s="61"/>
      <c r="D7" s="61"/>
      <c r="E7" s="61"/>
      <c r="F7" s="61"/>
      <c r="G7" s="62"/>
      <c r="H7" s="63">
        <v>17.5</v>
      </c>
      <c r="I7" s="72" t="s">
        <v>63</v>
      </c>
      <c r="J7" s="49"/>
    </row>
    <row r="8" spans="1:10" ht="12.75">
      <c r="A8" s="99"/>
      <c r="B8" s="60">
        <f t="shared" si="0"/>
        <v>6</v>
      </c>
      <c r="C8" s="61"/>
      <c r="D8" s="61"/>
      <c r="E8" s="61"/>
      <c r="F8" s="61"/>
      <c r="G8" s="62"/>
      <c r="H8" s="63">
        <v>17.5</v>
      </c>
      <c r="I8" s="72" t="s">
        <v>63</v>
      </c>
      <c r="J8" s="49"/>
    </row>
    <row r="9" spans="1:10" ht="12.75">
      <c r="A9" s="99"/>
      <c r="B9" s="60">
        <f t="shared" si="0"/>
        <v>8</v>
      </c>
      <c r="C9" s="61"/>
      <c r="D9" s="61"/>
      <c r="E9" s="61"/>
      <c r="F9" s="61"/>
      <c r="G9" s="62"/>
      <c r="H9" s="63">
        <v>17.333333333333332</v>
      </c>
      <c r="I9" s="72" t="s">
        <v>63</v>
      </c>
      <c r="J9" s="49"/>
    </row>
    <row r="10" spans="1:10" ht="12.75">
      <c r="A10" s="99"/>
      <c r="B10" s="60">
        <f t="shared" si="0"/>
        <v>8</v>
      </c>
      <c r="C10" s="61"/>
      <c r="D10" s="61"/>
      <c r="E10" s="61"/>
      <c r="F10" s="61"/>
      <c r="G10" s="62"/>
      <c r="H10" s="63">
        <v>17.333333333333332</v>
      </c>
      <c r="I10" s="72" t="s">
        <v>63</v>
      </c>
      <c r="J10" s="49"/>
    </row>
    <row r="11" spans="1:10" ht="12.75">
      <c r="A11" s="99"/>
      <c r="B11" s="60">
        <f t="shared" si="0"/>
        <v>10</v>
      </c>
      <c r="C11" s="61"/>
      <c r="D11" s="61"/>
      <c r="E11" s="61"/>
      <c r="F11" s="61"/>
      <c r="G11" s="62"/>
      <c r="H11" s="63">
        <v>17.166666666666668</v>
      </c>
      <c r="I11" s="72" t="s">
        <v>63</v>
      </c>
      <c r="J11" s="49"/>
    </row>
    <row r="12" spans="1:10" ht="12.75">
      <c r="A12" s="99"/>
      <c r="B12" s="60">
        <f t="shared" si="0"/>
        <v>11</v>
      </c>
      <c r="C12" s="61"/>
      <c r="D12" s="61"/>
      <c r="E12" s="61"/>
      <c r="F12" s="61"/>
      <c r="G12" s="62"/>
      <c r="H12" s="63">
        <v>17</v>
      </c>
      <c r="I12" s="72" t="s">
        <v>63</v>
      </c>
      <c r="J12" s="49"/>
    </row>
    <row r="13" spans="1:10" ht="12.75">
      <c r="A13" s="99"/>
      <c r="B13" s="60">
        <f t="shared" si="0"/>
        <v>12</v>
      </c>
      <c r="C13" s="61"/>
      <c r="D13" s="61"/>
      <c r="E13" s="61"/>
      <c r="F13" s="61"/>
      <c r="G13" s="62"/>
      <c r="H13" s="63">
        <v>16.666666666666668</v>
      </c>
      <c r="I13" s="72" t="s">
        <v>63</v>
      </c>
      <c r="J13" s="49"/>
    </row>
    <row r="14" spans="1:10" ht="12.75">
      <c r="A14" s="99"/>
      <c r="B14" s="60">
        <f t="shared" si="0"/>
        <v>13</v>
      </c>
      <c r="C14" s="61"/>
      <c r="D14" s="61"/>
      <c r="E14" s="61"/>
      <c r="F14" s="61"/>
      <c r="G14" s="62"/>
      <c r="H14" s="63">
        <v>16.5</v>
      </c>
      <c r="I14" s="72" t="s">
        <v>63</v>
      </c>
      <c r="J14" s="49"/>
    </row>
    <row r="15" spans="1:10" ht="12.75">
      <c r="A15" s="49"/>
      <c r="B15" s="64">
        <v>14</v>
      </c>
      <c r="C15" s="65"/>
      <c r="D15" s="65"/>
      <c r="E15" s="65"/>
      <c r="F15" s="65"/>
      <c r="G15" s="66"/>
      <c r="H15" s="67">
        <v>16.333333333333332</v>
      </c>
      <c r="I15" s="73" t="s">
        <v>64</v>
      </c>
      <c r="J15" s="49"/>
    </row>
    <row r="16" spans="1:10" ht="12.75">
      <c r="A16" s="100"/>
      <c r="B16" s="64">
        <v>14</v>
      </c>
      <c r="C16" s="65"/>
      <c r="D16" s="65"/>
      <c r="E16" s="65"/>
      <c r="F16" s="65"/>
      <c r="G16" s="66"/>
      <c r="H16" s="67">
        <v>16.333333333333332</v>
      </c>
      <c r="I16" s="73" t="s">
        <v>64</v>
      </c>
      <c r="J16" s="49"/>
    </row>
    <row r="17" spans="1:10" ht="12.75">
      <c r="A17" s="100"/>
      <c r="B17" s="64">
        <v>16</v>
      </c>
      <c r="C17" s="65"/>
      <c r="D17" s="65"/>
      <c r="E17" s="65"/>
      <c r="F17" s="65"/>
      <c r="G17" s="66"/>
      <c r="H17" s="67">
        <v>16.166666666666668</v>
      </c>
      <c r="I17" s="73" t="s">
        <v>64</v>
      </c>
      <c r="J17" s="49"/>
    </row>
    <row r="18" spans="1:10" ht="12.75">
      <c r="A18" s="100"/>
      <c r="B18" s="64">
        <v>17</v>
      </c>
      <c r="C18" s="65"/>
      <c r="D18" s="65"/>
      <c r="E18" s="65"/>
      <c r="F18" s="65"/>
      <c r="G18" s="66"/>
      <c r="H18" s="67">
        <v>16</v>
      </c>
      <c r="I18" s="73" t="s">
        <v>64</v>
      </c>
      <c r="J18" s="49"/>
    </row>
    <row r="19" spans="1:10" ht="12.75">
      <c r="A19" s="100"/>
      <c r="B19" s="64">
        <v>18</v>
      </c>
      <c r="C19" s="65"/>
      <c r="D19" s="65"/>
      <c r="E19" s="65"/>
      <c r="F19" s="65"/>
      <c r="G19" s="66"/>
      <c r="H19" s="67">
        <v>15.5</v>
      </c>
      <c r="I19" s="73" t="s">
        <v>64</v>
      </c>
      <c r="J19" s="49"/>
    </row>
    <row r="20" spans="1:10" ht="12.75">
      <c r="A20" s="49"/>
      <c r="B20" s="64">
        <v>19</v>
      </c>
      <c r="C20" s="65"/>
      <c r="D20" s="65"/>
      <c r="E20" s="65"/>
      <c r="F20" s="65"/>
      <c r="G20" s="66"/>
      <c r="H20" s="67">
        <v>15.333333333333334</v>
      </c>
      <c r="I20" s="73" t="s">
        <v>64</v>
      </c>
      <c r="J20" s="49"/>
    </row>
    <row r="21" spans="1:10" ht="12.75">
      <c r="A21" s="101" t="s">
        <v>26</v>
      </c>
      <c r="B21" s="66">
        <v>20</v>
      </c>
      <c r="C21" s="65"/>
      <c r="D21" s="65"/>
      <c r="E21" s="65"/>
      <c r="F21" s="65"/>
      <c r="G21" s="66"/>
      <c r="H21" s="67">
        <v>15</v>
      </c>
      <c r="I21" s="73" t="s">
        <v>64</v>
      </c>
      <c r="J21" s="49"/>
    </row>
    <row r="22" spans="1:10" ht="25.5" customHeight="1">
      <c r="A22" s="102"/>
      <c r="B22" s="51" t="s">
        <v>23</v>
      </c>
      <c r="C22" s="52" t="s">
        <v>1</v>
      </c>
      <c r="D22" s="52" t="s">
        <v>2</v>
      </c>
      <c r="E22" s="52" t="s">
        <v>3</v>
      </c>
      <c r="F22" s="54" t="s">
        <v>60</v>
      </c>
      <c r="G22" s="55" t="s">
        <v>61</v>
      </c>
      <c r="H22" s="53" t="s">
        <v>11</v>
      </c>
      <c r="I22" s="51" t="s">
        <v>24</v>
      </c>
      <c r="J22" s="49"/>
    </row>
    <row r="23" spans="1:10" ht="12.75">
      <c r="A23" s="102"/>
      <c r="B23" s="58">
        <v>1</v>
      </c>
      <c r="C23" s="57"/>
      <c r="D23" s="57"/>
      <c r="E23" s="57"/>
      <c r="F23" s="57"/>
      <c r="G23" s="58"/>
      <c r="H23" s="68" t="e">
        <f>#REF!</f>
        <v>#REF!</v>
      </c>
      <c r="I23" s="71" t="s">
        <v>62</v>
      </c>
      <c r="J23" s="49"/>
    </row>
    <row r="24" spans="1:10" ht="12.75">
      <c r="A24" s="102"/>
      <c r="B24" s="58">
        <v>2</v>
      </c>
      <c r="C24" s="57"/>
      <c r="D24" s="57"/>
      <c r="E24" s="57"/>
      <c r="F24" s="57"/>
      <c r="G24" s="58"/>
      <c r="H24" s="68" t="e">
        <f>#REF!</f>
        <v>#REF!</v>
      </c>
      <c r="I24" s="71" t="s">
        <v>62</v>
      </c>
      <c r="J24" s="49"/>
    </row>
    <row r="25" spans="1:10" ht="12.75">
      <c r="A25" s="102"/>
      <c r="B25" s="58">
        <v>3</v>
      </c>
      <c r="C25" s="57"/>
      <c r="D25" s="57"/>
      <c r="E25" s="57"/>
      <c r="F25" s="57"/>
      <c r="G25" s="58"/>
      <c r="H25" s="68" t="e">
        <f>#REF!</f>
        <v>#REF!</v>
      </c>
      <c r="I25" s="71" t="s">
        <v>62</v>
      </c>
      <c r="J25" s="49"/>
    </row>
    <row r="26" spans="1:10" ht="12.75">
      <c r="A26" s="44"/>
      <c r="B26" s="58">
        <v>4</v>
      </c>
      <c r="C26" s="57"/>
      <c r="D26" s="57"/>
      <c r="E26" s="57"/>
      <c r="F26" s="57"/>
      <c r="G26" s="57"/>
      <c r="H26" s="68" t="e">
        <f>#REF!</f>
        <v>#REF!</v>
      </c>
      <c r="I26" s="71" t="s">
        <v>62</v>
      </c>
      <c r="J26" s="49"/>
    </row>
    <row r="27" spans="1:10" ht="12.75">
      <c r="A27" s="44"/>
      <c r="B27" s="58">
        <v>5</v>
      </c>
      <c r="C27" s="57"/>
      <c r="D27" s="57"/>
      <c r="E27" s="57"/>
      <c r="F27" s="57"/>
      <c r="G27" s="57"/>
      <c r="H27" s="68" t="e">
        <f>#REF!</f>
        <v>#REF!</v>
      </c>
      <c r="I27" s="71" t="s">
        <v>62</v>
      </c>
      <c r="J27" s="49"/>
    </row>
    <row r="28" spans="1:10" ht="12.75">
      <c r="A28" s="44"/>
      <c r="B28" s="62">
        <v>6</v>
      </c>
      <c r="C28" s="61"/>
      <c r="D28" s="61"/>
      <c r="E28" s="61"/>
      <c r="F28" s="61"/>
      <c r="G28" s="61"/>
      <c r="H28" s="69" t="e">
        <f>#REF!</f>
        <v>#REF!</v>
      </c>
      <c r="I28" s="72" t="s">
        <v>63</v>
      </c>
      <c r="J28" s="49"/>
    </row>
    <row r="29" spans="1:10" ht="12.75">
      <c r="A29" s="44"/>
      <c r="B29" s="62">
        <v>7</v>
      </c>
      <c r="C29" s="61"/>
      <c r="D29" s="61"/>
      <c r="E29" s="61"/>
      <c r="F29" s="61"/>
      <c r="G29" s="61"/>
      <c r="H29" s="69" t="e">
        <f>#REF!</f>
        <v>#REF!</v>
      </c>
      <c r="I29" s="72" t="s">
        <v>63</v>
      </c>
      <c r="J29" s="49"/>
    </row>
    <row r="30" spans="1:10" ht="12.75">
      <c r="A30" s="50"/>
      <c r="B30" s="62">
        <v>8</v>
      </c>
      <c r="C30" s="61"/>
      <c r="D30" s="61"/>
      <c r="E30" s="61"/>
      <c r="F30" s="61"/>
      <c r="G30" s="61"/>
      <c r="H30" s="69" t="e">
        <f>#REF!</f>
        <v>#REF!</v>
      </c>
      <c r="I30" s="72" t="s">
        <v>63</v>
      </c>
      <c r="J30" s="74"/>
    </row>
    <row r="31" spans="1:10" ht="12.75">
      <c r="A31" s="50"/>
      <c r="B31" s="62">
        <v>9</v>
      </c>
      <c r="C31" s="61"/>
      <c r="D31" s="61"/>
      <c r="E31" s="61"/>
      <c r="F31" s="61"/>
      <c r="G31" s="61"/>
      <c r="H31" s="69" t="e">
        <f>#REF!</f>
        <v>#REF!</v>
      </c>
      <c r="I31" s="72" t="s">
        <v>63</v>
      </c>
      <c r="J31" s="74"/>
    </row>
    <row r="32" spans="1:10" ht="12.75">
      <c r="A32" s="50"/>
      <c r="B32" s="66">
        <v>10</v>
      </c>
      <c r="C32" s="65"/>
      <c r="D32" s="65"/>
      <c r="E32" s="65"/>
      <c r="F32" s="65"/>
      <c r="G32" s="66"/>
      <c r="H32" s="70" t="e">
        <f>#REF!</f>
        <v>#REF!</v>
      </c>
      <c r="I32" s="73" t="s">
        <v>64</v>
      </c>
      <c r="J32" s="74"/>
    </row>
  </sheetData>
  <sheetProtection/>
  <mergeCells count="3">
    <mergeCell ref="A2:A14"/>
    <mergeCell ref="A16:A19"/>
    <mergeCell ref="A21:A2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Stanko</dc:creator>
  <cp:keywords/>
  <dc:description/>
  <cp:lastModifiedBy>Stefka</cp:lastModifiedBy>
  <cp:lastPrinted>2013-04-15T11:31:47Z</cp:lastPrinted>
  <dcterms:created xsi:type="dcterms:W3CDTF">2005-03-23T08:46:02Z</dcterms:created>
  <dcterms:modified xsi:type="dcterms:W3CDTF">2016-04-15T10:17:48Z</dcterms:modified>
  <cp:category/>
  <cp:version/>
  <cp:contentType/>
  <cp:contentStatus/>
</cp:coreProperties>
</file>